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9440" windowHeight="7932" activeTab="1"/>
  </bookViews>
  <sheets>
    <sheet name="прейскурант с верх" sheetId="6" r:id="rId1"/>
    <sheet name="прейскурант не вход" sheetId="9" r:id="rId2"/>
  </sheets>
  <externalReferences>
    <externalReference r:id="rId3"/>
    <externalReference r:id="rId4"/>
    <externalReference r:id="rId5"/>
  </externalReferences>
  <definedNames>
    <definedName name="_xlnm.Print_Area" localSheetId="1">'прейскурант не вход'!#REF!</definedName>
    <definedName name="_xlnm.Print_Area" localSheetId="0">'прейскурант с верх'!$A$1:$G$129</definedName>
  </definedNames>
  <calcPr calcId="162913"/>
</workbook>
</file>

<file path=xl/calcChain.xml><?xml version="1.0" encoding="utf-8"?>
<calcChain xmlns="http://schemas.openxmlformats.org/spreadsheetml/2006/main">
  <c r="D14" i="9" l="1"/>
  <c r="E14" i="9"/>
  <c r="F14" i="9"/>
  <c r="G14" i="9"/>
  <c r="D15" i="9"/>
  <c r="E15" i="9"/>
  <c r="F15" i="9"/>
  <c r="F19" i="9"/>
  <c r="E19" i="9"/>
  <c r="D19" i="9"/>
  <c r="F18" i="9"/>
  <c r="E18" i="9"/>
  <c r="D18" i="9"/>
  <c r="F17" i="9"/>
  <c r="E17" i="9"/>
  <c r="D17" i="9"/>
  <c r="F16" i="9"/>
  <c r="E16" i="9"/>
  <c r="D16" i="9"/>
  <c r="G15" i="9" l="1"/>
  <c r="G16" i="9"/>
  <c r="G18" i="9"/>
  <c r="G17" i="9"/>
  <c r="G19" i="9"/>
  <c r="D126" i="6" l="1"/>
  <c r="D125" i="6"/>
  <c r="D124" i="6"/>
  <c r="D123" i="6"/>
  <c r="D122" i="6"/>
  <c r="D121" i="6"/>
  <c r="D120" i="6"/>
  <c r="D119" i="6"/>
  <c r="D117" i="6"/>
  <c r="D116" i="6"/>
  <c r="D115" i="6"/>
  <c r="D114" i="6"/>
  <c r="D113" i="6"/>
  <c r="D112" i="6"/>
  <c r="D110" i="6"/>
  <c r="D109" i="6"/>
  <c r="D108" i="6"/>
  <c r="D107" i="6"/>
  <c r="D106" i="6"/>
  <c r="D105" i="6"/>
  <c r="D104" i="6"/>
  <c r="D102" i="6"/>
  <c r="D101" i="6"/>
  <c r="D100" i="6"/>
  <c r="D99" i="6"/>
  <c r="D98" i="6"/>
  <c r="D97" i="6"/>
  <c r="D96" i="6"/>
  <c r="D95" i="6"/>
  <c r="D94" i="6"/>
  <c r="D92" i="6"/>
  <c r="D91" i="6"/>
  <c r="D90" i="6"/>
  <c r="D89" i="6"/>
  <c r="D88" i="6"/>
  <c r="D87" i="6"/>
  <c r="D86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1" i="6"/>
  <c r="D52" i="6"/>
  <c r="D50" i="6"/>
  <c r="D49" i="6"/>
  <c r="D48" i="6"/>
  <c r="D47" i="6"/>
  <c r="D46" i="6"/>
  <c r="D45" i="6"/>
  <c r="D44" i="6"/>
  <c r="D43" i="6"/>
  <c r="D42" i="6"/>
  <c r="D41" i="6"/>
  <c r="D39" i="6"/>
  <c r="D38" i="6"/>
  <c r="D37" i="6"/>
  <c r="D36" i="6"/>
  <c r="D35" i="6"/>
  <c r="D33" i="6"/>
  <c r="D32" i="6"/>
  <c r="D31" i="6"/>
  <c r="D30" i="6"/>
  <c r="D29" i="6"/>
  <c r="D28" i="6"/>
  <c r="D26" i="6"/>
  <c r="D25" i="6"/>
  <c r="D23" i="6"/>
  <c r="D22" i="6"/>
  <c r="D21" i="6"/>
  <c r="D20" i="6"/>
  <c r="F127" i="6" l="1"/>
  <c r="F126" i="6"/>
  <c r="F125" i="6"/>
  <c r="F124" i="6"/>
  <c r="F123" i="6"/>
  <c r="F122" i="6"/>
  <c r="F121" i="6"/>
  <c r="F120" i="6"/>
  <c r="F119" i="6"/>
  <c r="F117" i="6"/>
  <c r="F116" i="6"/>
  <c r="F115" i="6"/>
  <c r="F114" i="6"/>
  <c r="F113" i="6"/>
  <c r="F112" i="6"/>
  <c r="F110" i="6"/>
  <c r="F109" i="6"/>
  <c r="F108" i="6"/>
  <c r="F107" i="6"/>
  <c r="F106" i="6"/>
  <c r="F105" i="6"/>
  <c r="F104" i="6"/>
  <c r="F102" i="6"/>
  <c r="F101" i="6"/>
  <c r="F100" i="6"/>
  <c r="F99" i="6"/>
  <c r="F98" i="6"/>
  <c r="F97" i="6"/>
  <c r="F96" i="6"/>
  <c r="F95" i="6"/>
  <c r="F94" i="6"/>
  <c r="F92" i="6"/>
  <c r="F91" i="6"/>
  <c r="F90" i="6"/>
  <c r="F89" i="6"/>
  <c r="F88" i="6"/>
  <c r="F87" i="6"/>
  <c r="F86" i="6"/>
  <c r="F84" i="6"/>
  <c r="F83" i="6"/>
  <c r="F82" i="6"/>
  <c r="F81" i="6"/>
  <c r="F80" i="6"/>
  <c r="G121" i="6" l="1"/>
  <c r="G124" i="6"/>
  <c r="G120" i="6"/>
  <c r="G112" i="6"/>
  <c r="G102" i="6"/>
  <c r="G101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39" i="6"/>
  <c r="F38" i="6"/>
  <c r="F37" i="6"/>
  <c r="F36" i="6"/>
  <c r="F35" i="6"/>
  <c r="F33" i="6"/>
  <c r="F32" i="6"/>
  <c r="F31" i="6"/>
  <c r="F30" i="6"/>
  <c r="F29" i="6"/>
  <c r="F28" i="6"/>
  <c r="F26" i="6"/>
  <c r="F25" i="6"/>
  <c r="F23" i="6"/>
  <c r="F22" i="6"/>
  <c r="F21" i="6"/>
  <c r="F20" i="6"/>
  <c r="G125" i="6" l="1"/>
  <c r="G127" i="6"/>
  <c r="G20" i="6"/>
  <c r="G29" i="6"/>
  <c r="G126" i="6"/>
  <c r="G35" i="6" l="1"/>
  <c r="G22" i="6" l="1"/>
  <c r="G21" i="6"/>
  <c r="G53" i="6"/>
  <c r="G92" i="6"/>
  <c r="G65" i="6"/>
  <c r="G104" i="6" l="1"/>
  <c r="G100" i="6"/>
  <c r="G99" i="6"/>
  <c r="G98" i="6"/>
  <c r="G97" i="6"/>
  <c r="G96" i="6"/>
  <c r="G95" i="6"/>
  <c r="G94" i="6"/>
  <c r="G89" i="6" l="1"/>
  <c r="G87" i="6"/>
  <c r="G88" i="6"/>
  <c r="G83" i="6"/>
  <c r="G82" i="6"/>
  <c r="G81" i="6"/>
  <c r="G64" i="6"/>
  <c r="G62" i="6"/>
  <c r="G31" i="6"/>
  <c r="G28" i="6"/>
  <c r="G25" i="6"/>
  <c r="G63" i="6"/>
  <c r="G61" i="6"/>
  <c r="G66" i="6"/>
  <c r="G38" i="6"/>
  <c r="G30" i="6"/>
  <c r="G26" i="6"/>
  <c r="G23" i="6"/>
  <c r="G74" i="6" l="1"/>
  <c r="G84" i="6"/>
  <c r="G67" i="6"/>
  <c r="G75" i="6"/>
  <c r="G90" i="6"/>
  <c r="G119" i="6"/>
  <c r="G72" i="6"/>
  <c r="G80" i="6"/>
  <c r="G73" i="6"/>
  <c r="G86" i="6"/>
  <c r="G69" i="6"/>
  <c r="G78" i="6"/>
  <c r="G106" i="6"/>
  <c r="G71" i="6"/>
  <c r="G79" i="6"/>
  <c r="G70" i="6"/>
  <c r="G76" i="6"/>
  <c r="G105" i="6"/>
  <c r="G68" i="6"/>
  <c r="G77" i="6"/>
  <c r="G33" i="6"/>
  <c r="G32" i="6"/>
  <c r="G116" i="6" l="1"/>
  <c r="G114" i="6"/>
  <c r="G58" i="6"/>
  <c r="G50" i="6"/>
  <c r="G47" i="6"/>
  <c r="G45" i="6"/>
  <c r="G39" i="6"/>
  <c r="G49" i="6"/>
  <c r="G56" i="6"/>
  <c r="G48" i="6"/>
  <c r="G57" i="6"/>
  <c r="G59" i="6"/>
  <c r="G44" i="6"/>
  <c r="G37" i="6"/>
  <c r="G52" i="6"/>
  <c r="G55" i="6"/>
  <c r="G46" i="6"/>
  <c r="G36" i="6"/>
  <c r="G115" i="6"/>
  <c r="G60" i="6"/>
  <c r="G113" i="6"/>
  <c r="G43" i="6"/>
  <c r="G41" i="6"/>
  <c r="G42" i="6"/>
  <c r="G54" i="6"/>
  <c r="G117" i="6"/>
  <c r="G51" i="6"/>
  <c r="G91" i="6" l="1"/>
  <c r="G122" i="6" l="1"/>
  <c r="G123" i="6"/>
  <c r="G109" i="6"/>
  <c r="G110" i="6"/>
  <c r="G107" i="6"/>
  <c r="G108" i="6"/>
</calcChain>
</file>

<file path=xl/sharedStrings.xml><?xml version="1.0" encoding="utf-8"?>
<sst xmlns="http://schemas.openxmlformats.org/spreadsheetml/2006/main" count="262" uniqueCount="170">
  <si>
    <t>Наименование услуги</t>
  </si>
  <si>
    <t>Единица измерения</t>
  </si>
  <si>
    <t>№ п/п</t>
  </si>
  <si>
    <t>1 растопка</t>
  </si>
  <si>
    <t>1 услуга</t>
  </si>
  <si>
    <t>1 блюдо</t>
  </si>
  <si>
    <t>Организация прогулки на свежем воздухе</t>
  </si>
  <si>
    <t>1 шт.</t>
  </si>
  <si>
    <t>Оказание помощи в смене (перестилании) постельного белья</t>
  </si>
  <si>
    <t>1 комплект</t>
  </si>
  <si>
    <t>1 плита</t>
  </si>
  <si>
    <t>1 заказ весом до 7 кг</t>
  </si>
  <si>
    <t>1 молния</t>
  </si>
  <si>
    <t>10 предметов</t>
  </si>
  <si>
    <t>УТВЕРЖДАЮ</t>
  </si>
  <si>
    <t>социального обслуживания населения</t>
  </si>
  <si>
    <t>Тариф за единицу измерения без НДС, рублей</t>
  </si>
  <si>
    <t>НДС (20%)</t>
  </si>
  <si>
    <t>1 пог. м.</t>
  </si>
  <si>
    <t>10 пог. м.</t>
  </si>
  <si>
    <t>"Территориальный центр</t>
  </si>
  <si>
    <t>государственного учреждения</t>
  </si>
  <si>
    <t>__________________</t>
  </si>
  <si>
    <t>Тариф за единицу измерения с НДС,                с учетом округления, рублей</t>
  </si>
  <si>
    <t>1 страница формата А4</t>
  </si>
  <si>
    <t>1 емкость весом до 7 кг</t>
  </si>
  <si>
    <t>1 емкость до 10 л</t>
  </si>
  <si>
    <t>1 емкость до 20 л</t>
  </si>
  <si>
    <t>1 м2</t>
  </si>
  <si>
    <t>Уборка придомовой территории с 1 апреля по 31 октября (для проживающих в жилых домах усадебного типа): весна</t>
  </si>
  <si>
    <t>10 м2</t>
  </si>
  <si>
    <t>Уборка придомовой территории с 1 апреля по 31 октября (для проживающих в жилых домах усадебного типа): лето</t>
  </si>
  <si>
    <t>Уборка придомовой территории с 1 апреля по 31 октября (для проживающих в жилых домах усадебного типа): осень</t>
  </si>
  <si>
    <t>Обучение компьютерной грамотности, в том числе по освоению социальных сетей, осуществлению платежей в Интернете</t>
  </si>
  <si>
    <t>Содействие в организации получения медицинской помощи: подготовка документов для госпитализации</t>
  </si>
  <si>
    <t>Оказание помощи в выполнении назначений, рекомендаций медицинского работника: прием лекарственных средств, закапывание капель</t>
  </si>
  <si>
    <t>1 дм2</t>
  </si>
  <si>
    <t>10 см</t>
  </si>
  <si>
    <t>Содействие в организации получения медицинской помощи: запись на прием к специалисту</t>
  </si>
  <si>
    <t>Экономист</t>
  </si>
  <si>
    <t xml:space="preserve">Директор </t>
  </si>
  <si>
    <t>Норма времени (чел.-мин)</t>
  </si>
  <si>
    <t>Социально-бытовые услуги:</t>
  </si>
  <si>
    <t>Социально-посреднические услуги:</t>
  </si>
  <si>
    <t>Оказание помощи в выполнении назначений, рекомендаций медицинского работника: наложение повязок, натирание мазью</t>
  </si>
  <si>
    <t>Социально-реабилитационные услуги:</t>
  </si>
  <si>
    <t>Норма времени    (чел.-ч)</t>
  </si>
  <si>
    <t xml:space="preserve"> на платные социальные услуги оказываемые </t>
  </si>
  <si>
    <t>Ремонт швейных изделий:</t>
  </si>
  <si>
    <t xml:space="preserve">на социальные услуги оказываемые </t>
  </si>
  <si>
    <t>Содействие в восстановлении (замене) документов, удостоверяющих личность и подтверждающих право на льготы</t>
  </si>
  <si>
    <t>Содействие в заготовке: овощей на зиму</t>
  </si>
  <si>
    <t>Содействие в заготовке: топлива (для проживающих в жилых помещениях без центрального отопления)</t>
  </si>
  <si>
    <t>Помощь в обеспечении техническими средствами социальной реабилитации, включенными в Государственный реестр (перечень) технических средств социальной реабилитации</t>
  </si>
  <si>
    <t>Оказание услуг культурно-массового и досугового характера: чтение вслух журналов, газет, книг</t>
  </si>
  <si>
    <t xml:space="preserve">сверх норм и нормативов обеспеченности граждан этими услугами, входящих в Перечень социальных услуг, оказываемых </t>
  </si>
  <si>
    <t xml:space="preserve"> государственными учреждениями социального обслуживания, с нормами и нормативами обеспеченности граждан этими услугами</t>
  </si>
  <si>
    <t>Покупка и доставка на дом продуктов питания, промышленных товаров первой необходимости: пешком до 500 метров</t>
  </si>
  <si>
    <r>
      <t xml:space="preserve">Покупка и доставка на дом продуктов питания, промышленных товаров первой необходимости: </t>
    </r>
    <r>
      <rPr>
        <u/>
        <sz val="11"/>
        <rFont val="Times New Roman"/>
        <family val="1"/>
        <charset val="204"/>
      </rPr>
      <t>на последующие 100 метров пешком добавлять</t>
    </r>
  </si>
  <si>
    <t>Покупка и доставка на дом продуктов питания, промышленных товаров первой необходимости: велосипедом до 500 метров</t>
  </si>
  <si>
    <r>
      <t xml:space="preserve">Покупка и доставка на дом продуктов питания, промышленных товаров первой необходимости: </t>
    </r>
    <r>
      <rPr>
        <u/>
        <sz val="11"/>
        <rFont val="Times New Roman"/>
        <family val="1"/>
        <charset val="204"/>
      </rPr>
      <t>на последующие 100 метров велосипедом добавлять</t>
    </r>
  </si>
  <si>
    <t>Доставка овощей из хранилища: пешком до 50 метров</t>
  </si>
  <si>
    <t>Доставка воды (для проживающих в жилых помещениях без центрального водоснабжения): вручную до 50 м</t>
  </si>
  <si>
    <t>Доставка воды (для проживающих в жилых помещениях без центрального водоснабжения): до 200 м</t>
  </si>
  <si>
    <t>Доставка воды (для проживающих в жилых помещениях без центрального водоснабжения): свыше 200 м</t>
  </si>
  <si>
    <t>Доставка воды (для проживающих в жилых помещениях без центрального водоснабжения): на тележке до 200 м</t>
  </si>
  <si>
    <t>Сдача вещей в стирку, химчистку, ремонт и их доставка на дом: велосипедом до 500 м</t>
  </si>
  <si>
    <r>
      <t xml:space="preserve">Сдача вещей в стирку, химчистку, ремонт и их доставка на дом: </t>
    </r>
    <r>
      <rPr>
        <u/>
        <sz val="11"/>
        <rFont val="Times New Roman"/>
        <family val="1"/>
        <charset val="204"/>
      </rPr>
      <t>на последующие 100 метров велосипедом добавлять</t>
    </r>
  </si>
  <si>
    <t>Внесение платы из средств обслуживаемого лица за жилищно-коммунальные услуги, пользование жилым помещением, услуги связи, осуществление иных платежей (оплата товаров, услуг, уплата налогов, штрафов, погашение кредитов): пешком до 500 м</t>
  </si>
  <si>
    <r>
      <t xml:space="preserve">Внесение платы из средств обслуживаемого лица за жилищно-коммунальные услуги, пользование жилым помещением, услуги связи, осуществление иных платежей (оплата товаров, услуг, уплата налогов, штрафов, погашение кредитов): </t>
    </r>
    <r>
      <rPr>
        <u/>
        <sz val="11"/>
        <rFont val="Times New Roman"/>
        <family val="1"/>
        <charset val="204"/>
      </rPr>
      <t>на последующие 100 метров пешком добавлять</t>
    </r>
  </si>
  <si>
    <t>Внесение платы из средств обслуживаемого лица за жилищно-коммунальные услуги, пользование жилым помещением, услуги связи, осуществление иных платежей (оплата товаров, услуг, уплата налогов, штрафов, погашение кредитов): велосипедом до 500 м</t>
  </si>
  <si>
    <r>
      <t xml:space="preserve">Внесение платы из средств обслуживаемого лица за жилищно-коммунальные услуги, пользование жилым помещением, услуги связи, осуществление иных платежей (оплата товаров, услуг, уплата налогов, штрафов, погашение кредитов): </t>
    </r>
    <r>
      <rPr>
        <u/>
        <sz val="11"/>
        <rFont val="Times New Roman"/>
        <family val="1"/>
        <charset val="204"/>
      </rPr>
      <t>на последующие 100 метров велосипедом добавлять</t>
    </r>
  </si>
  <si>
    <t>1 прогулка</t>
  </si>
  <si>
    <t xml:space="preserve">Услуги по регулярной стирке, сушке, глажению постельного белья, одежды (как нормированной, так и личной) </t>
  </si>
  <si>
    <t>5 кг белья (одежды)</t>
  </si>
  <si>
    <r>
      <t xml:space="preserve">Доставка (обеспечение) лекарственных средств и изделий медицинского назначения: </t>
    </r>
    <r>
      <rPr>
        <u/>
        <sz val="11"/>
        <rFont val="Times New Roman"/>
        <family val="1"/>
        <charset val="204"/>
      </rPr>
      <t>на последующие 100 м пешком добавлять</t>
    </r>
  </si>
  <si>
    <t xml:space="preserve">Доставка (обеспечение) лекарственных средств и изделий медицинского назначения: велосипедом до 500 м </t>
  </si>
  <si>
    <t xml:space="preserve">Доставка (обеспечение) лекарственных средств и изделий медицинского назначения: пешком до 500 м </t>
  </si>
  <si>
    <r>
      <t xml:space="preserve">Доставка (обеспечение) лекарственных средств и изделий медицинского назначения: </t>
    </r>
    <r>
      <rPr>
        <u/>
        <sz val="11"/>
        <rFont val="Times New Roman"/>
        <family val="1"/>
        <charset val="204"/>
      </rPr>
      <t>на последующие 100 м велосипедом добавлять</t>
    </r>
  </si>
  <si>
    <t>1 документ</t>
  </si>
  <si>
    <t>Содействие в получении услуг, предоставляемых организациями культуры, физической культуры и спорта, дополнительного образования, торговли, бытового обслуживания, связи и другими органами (организациями)</t>
  </si>
  <si>
    <t>Содействие в выполнении реабилитационных, абилитационных мероприятий</t>
  </si>
  <si>
    <t>Обучение пользованию техническими средствами социальной реабилитации, обучение самостоятельной ориентации, передвижению, коммуникации с спользованием ассистивных устройств и технологий</t>
  </si>
  <si>
    <t>Оказание услуг культурно-массового и досугового характера: обеспечение книгами, журналами, газетами: покупка (обмен) печатных средств массовой информации</t>
  </si>
  <si>
    <t>Оказание услуг культурно-массового и досугового характера: обеспечение книгами, журналами, газетами:оформление подписки на печатные средства массовой информации в почтовом отделении</t>
  </si>
  <si>
    <t>Организация горячего питания на дому:</t>
  </si>
  <si>
    <t>оказание помощи в приготовлении пищи</t>
  </si>
  <si>
    <t>приготовление простых блюд</t>
  </si>
  <si>
    <t>Уборка жилых помещений:</t>
  </si>
  <si>
    <r>
      <rPr>
        <sz val="11"/>
        <rFont val="Times New Roman"/>
        <family val="1"/>
        <charset val="204"/>
      </rPr>
      <t>протирание пыли с поверхности мебели:</t>
    </r>
    <r>
      <rPr>
        <sz val="11"/>
        <color theme="1"/>
        <rFont val="Times New Roman"/>
        <family val="1"/>
        <charset val="204"/>
      </rPr>
      <t xml:space="preserve"> стул, кресло</t>
    </r>
  </si>
  <si>
    <t>протирание пыли с поверхности мебели: стол, полка, тумбочка</t>
  </si>
  <si>
    <t>протирание пыли с поверхности мебели: шкаф, стеллаж</t>
  </si>
  <si>
    <t>протирание пыли с поверхности мебели: диван</t>
  </si>
  <si>
    <t>вынос мусора: пешком до 50 м</t>
  </si>
  <si>
    <r>
      <t xml:space="preserve">вынос мусора: </t>
    </r>
    <r>
      <rPr>
        <u/>
        <sz val="11"/>
        <rFont val="Times New Roman"/>
        <family val="1"/>
        <charset val="204"/>
      </rPr>
      <t>на последующие 100 метров пешком добавлять</t>
    </r>
  </si>
  <si>
    <t>подметание пола</t>
  </si>
  <si>
    <t>уборка пылесосом мягкой мебели, ковров и напольных покрытий: стул</t>
  </si>
  <si>
    <t>уборка пылесосом мягкой мебели, ковров и напольных покрытий: кресло</t>
  </si>
  <si>
    <t>уборка пылесосом мягкой мебели, ковров и напольных покрытий: диван</t>
  </si>
  <si>
    <t>уборка пылесосом мягкой мебели, ковров и напольных покрытий: ковровое покрытие</t>
  </si>
  <si>
    <t>чистка прикроватных ковриков и дорожек: вручную</t>
  </si>
  <si>
    <t>чистка прикроватных ковриков и дорожек: пылесосом</t>
  </si>
  <si>
    <t>мытье пола: влажная протирка</t>
  </si>
  <si>
    <t>мытье пола: мытье</t>
  </si>
  <si>
    <t>мытье при разовой уборке сильнозагрязненного пола</t>
  </si>
  <si>
    <t>мытье оконных стекол и оконных переплетов, протирание подоконников, очистка оконных рам от бумаги (проклейка оконных рам бумагой): мытье легкодоступных окон:  с утеплением и проклейкой оконных рам</t>
  </si>
  <si>
    <t>мытье оконных стекол и оконных переплетов, протирание подоконников, очистка оконных рам от бумаги (проклейка оконных рам бумагой): мытье легкодоступных окон: без утепления и проклейки оконных рам</t>
  </si>
  <si>
    <t>мытье оконных стекол и оконных переплетов, протирание подоконников, очистка оконных рам от бумаги (проклейка оконных рам бумагой): мытье труднодоступных окон: с утеплением и проклейкой оконных рам</t>
  </si>
  <si>
    <t>мытье оконных стекол и оконных переплетов, протирание подоконников, очистка оконных рам от бумаги (проклейка оконных рам бумагой): мытье сильнозагрязненных легкодоступных окон: с утеплением и проклейкой оконных рам</t>
  </si>
  <si>
    <t>мытье оконных стекол и оконных переплетов, протирание подоконников, очистка оконных рам от бумаги (проклейка оконных рам бумагой): мытье сильнозагрязненных легкодоступных окон: без утепления и проклейки оконных рам</t>
  </si>
  <si>
    <t>мытье оконных стекол и оконных переплетов, протирание подоконников, очистка оконных рам от бумаги (проклейка оконных рам бумагой): мытье сильнозагрязненных труднодоступных окон: с утеплением и проклейкой оконных рам</t>
  </si>
  <si>
    <t>мытье оконных стекол и оконных переплетов, протирание подоконников, очистка оконных рам от бумаги (проклейка оконных рам бумагой): мытье сильнозагрязненных труднодоступных окон: без утепления и проклейки оконных рам</t>
  </si>
  <si>
    <t>смена штор и гардин</t>
  </si>
  <si>
    <t>уборка пыли со стен и потолков: обметание стен</t>
  </si>
  <si>
    <t>уборка пыли со стен и потолков: обметание потолков</t>
  </si>
  <si>
    <t>уборка пыли со стен и потолков: влажная протирка стен</t>
  </si>
  <si>
    <t>уборка пыли со стен и потолков: влажная протирка потолков</t>
  </si>
  <si>
    <t>чистка ванны, умывальника (раковины): периодическая чистка раковины</t>
  </si>
  <si>
    <t>чистка ванны, умывальника (раковины): разовая чистка сильнозагрязненной раковины</t>
  </si>
  <si>
    <t>чистка ванны, умывальника (раковины): периодическая чистка ванны</t>
  </si>
  <si>
    <t>чистка ванны, умывальника (раковины): разовая чистка сильнозагрязненной ванны</t>
  </si>
  <si>
    <t xml:space="preserve">чистка газовой (электрической) плиты: периодическая чистка плиты </t>
  </si>
  <si>
    <t xml:space="preserve">чистка газовой (электрической) плиты: разовая чистка сильнозагрязненной плиты </t>
  </si>
  <si>
    <t>мытье посуды: для проживающих в жилых помещениях с центральным водоснабжением</t>
  </si>
  <si>
    <t>мытье посуды: для проживающих в жилых помещениях без центрального водоснабжения</t>
  </si>
  <si>
    <t>чистка унитаза: очистка с помощью моющих средств унитазов</t>
  </si>
  <si>
    <t>мытье холодильника: с размораживанием</t>
  </si>
  <si>
    <t>мытье холодильника: без размораживания</t>
  </si>
  <si>
    <t>Оказание помощи в выполнении санитарно-гигиенических процедур:</t>
  </si>
  <si>
    <t>причесывание</t>
  </si>
  <si>
    <t>помощь в принятии ванны (душа)</t>
  </si>
  <si>
    <t>мытье головы: для проживающих в жилых помещениях с центральным водоснабжением</t>
  </si>
  <si>
    <t>мытье головы: для проживающих в жилых помещениях без центрального водоснабжения</t>
  </si>
  <si>
    <t>бритьё бороды и усов</t>
  </si>
  <si>
    <t>гигиеническая обработка ног и рук (стрижка ногтей): на руках</t>
  </si>
  <si>
    <t>гигиеническая обработка ног и рук (стрижка ногтей): на ногах</t>
  </si>
  <si>
    <t>смена подгузника: с гигиенической обработкой</t>
  </si>
  <si>
    <t>Оказание помощи в пользовании услугами телефонной связи и почтовой связи (уточнение и набор номера, написание и отправка письменной корреспонденции и другое):</t>
  </si>
  <si>
    <t>уточнение и набор телефонного номера</t>
  </si>
  <si>
    <t>получение необходимой для проживающего информации по телефону и ее разъяснение</t>
  </si>
  <si>
    <t>оказание помощи в написании и отправке корреспонденции</t>
  </si>
  <si>
    <t>Помощь в растопке печей (для проживающих в жилых помещениях без центрального отопления):</t>
  </si>
  <si>
    <t>доставка топлива из хранилища: пешком до 50 м</t>
  </si>
  <si>
    <t>подготовка печей к растопке</t>
  </si>
  <si>
    <t>растопка печей</t>
  </si>
  <si>
    <t xml:space="preserve"> подметание свежевыпавшего снега</t>
  </si>
  <si>
    <t>Очистка придомовых дорожек от снега в зимний период (для проживающих в жилых домах усадебного типа):</t>
  </si>
  <si>
    <t>сдвигание свежевыпавшего снега с дорожек</t>
  </si>
  <si>
    <t>заштопать порваный участок изделия, подкладывая ткань с изнанки</t>
  </si>
  <si>
    <t>обметать шов</t>
  </si>
  <si>
    <t>пришить пуговицу или один крючок с петлей</t>
  </si>
  <si>
    <t>замена молнии или втачать вновь: до 20 см</t>
  </si>
  <si>
    <t>замена молнии или втачать вновь: от 21 до 50 см</t>
  </si>
  <si>
    <t>замена молнии или втачать вновь: свыше 50 см</t>
  </si>
  <si>
    <t>мытье оконных стекол и оконных переплетов, протирание подоконников, очистка оконных рам от бумаги (проклейка оконных рам бумагой): мытье труднодоступных окон: без утепления и проклейки оконных рам</t>
  </si>
  <si>
    <t>1 пуговица (крючек)</t>
  </si>
  <si>
    <t>вводится с  01.02.2025 г</t>
  </si>
  <si>
    <t>__________________ Т.В. Манкевич</t>
  </si>
  <si>
    <t>государственным учреждением "Территориальный центр социального обслуживания населения Сеннеского района"</t>
  </si>
  <si>
    <t>Я.В.Медведева</t>
  </si>
  <si>
    <t>Сеннеского района"</t>
  </si>
  <si>
    <t>Прейскурант № 2</t>
  </si>
  <si>
    <t>Государственным учреждением "Территориальный центр социального обслуживания населения Сеннеского района"</t>
  </si>
  <si>
    <t>доставка на дом горячего питания велосипедом д0 500м</t>
  </si>
  <si>
    <r>
      <t xml:space="preserve">вводится с  </t>
    </r>
    <r>
      <rPr>
        <b/>
        <sz val="12"/>
        <color rgb="FFFF0000"/>
        <rFont val="Times New Roman"/>
        <family val="1"/>
        <charset val="204"/>
      </rPr>
      <t xml:space="preserve">01.02.2025 </t>
    </r>
    <r>
      <rPr>
        <b/>
        <sz val="12"/>
        <color theme="1"/>
        <rFont val="Times New Roman"/>
        <family val="1"/>
        <charset val="204"/>
      </rPr>
      <t>г</t>
    </r>
  </si>
  <si>
    <t>Прейскурант №4</t>
  </si>
  <si>
    <t xml:space="preserve">не входящих в Перечень  бесплатных и общедоступных социальных  услуг, оказываемых государственными учреждениями социального , </t>
  </si>
  <si>
    <t>обслуживания  с нормами и нормативами обеспеченности граждан этими услугами с 01.02.2025года</t>
  </si>
  <si>
    <t xml:space="preserve">       Утверждено приказом</t>
  </si>
  <si>
    <t>от 31.01.2025 г.№29 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</si>
</sst>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9" tint="-0.249977111117893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b/>
      <i/>
      <u/>
      <sz val="11"/>
      <color rgb="FF0070C0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i/>
      <u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260">
    <xf numFmtId="0" fontId="0" fillId="0" borderId="0" xfId="0"/>
    <xf numFmtId="0" fontId="0" fillId="0" borderId="0" xfId="0" applyBorder="1"/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top" wrapText="1"/>
    </xf>
    <xf numFmtId="0" fontId="2" fillId="0" borderId="13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wrapText="1"/>
    </xf>
    <xf numFmtId="0" fontId="0" fillId="0" borderId="9" xfId="0" applyBorder="1"/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wrapText="1"/>
    </xf>
    <xf numFmtId="0" fontId="3" fillId="0" borderId="2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wrapText="1"/>
    </xf>
    <xf numFmtId="0" fontId="2" fillId="0" borderId="24" xfId="0" applyFont="1" applyBorder="1" applyAlignment="1">
      <alignment horizontal="right" vertical="top" wrapText="1"/>
    </xf>
    <xf numFmtId="0" fontId="2" fillId="0" borderId="15" xfId="0" applyFont="1" applyBorder="1" applyAlignment="1">
      <alignment horizontal="right" vertical="top" wrapText="1"/>
    </xf>
    <xf numFmtId="0" fontId="2" fillId="0" borderId="17" xfId="0" applyFont="1" applyBorder="1" applyAlignment="1">
      <alignment horizontal="center" wrapText="1"/>
    </xf>
    <xf numFmtId="0" fontId="2" fillId="0" borderId="19" xfId="0" applyFont="1" applyBorder="1" applyAlignment="1">
      <alignment horizontal="right" vertical="top" wrapText="1"/>
    </xf>
    <xf numFmtId="0" fontId="2" fillId="0" borderId="30" xfId="0" applyFont="1" applyBorder="1" applyAlignment="1">
      <alignment horizontal="right" vertical="top" wrapText="1"/>
    </xf>
    <xf numFmtId="0" fontId="1" fillId="0" borderId="2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39" xfId="0" applyFont="1" applyBorder="1" applyAlignment="1">
      <alignment horizontal="center" wrapText="1"/>
    </xf>
    <xf numFmtId="0" fontId="2" fillId="2" borderId="15" xfId="0" applyFont="1" applyFill="1" applyBorder="1" applyAlignment="1">
      <alignment horizontal="right" vertical="top" wrapText="1"/>
    </xf>
    <xf numFmtId="0" fontId="2" fillId="2" borderId="19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right" vertical="top" wrapText="1"/>
    </xf>
    <xf numFmtId="0" fontId="2" fillId="2" borderId="31" xfId="0" applyFont="1" applyFill="1" applyBorder="1" applyAlignment="1">
      <alignment vertical="center" wrapText="1"/>
    </xf>
    <xf numFmtId="0" fontId="2" fillId="0" borderId="44" xfId="0" applyFont="1" applyBorder="1" applyAlignment="1">
      <alignment horizontal="right" vertical="top" wrapText="1"/>
    </xf>
    <xf numFmtId="0" fontId="0" fillId="0" borderId="10" xfId="0" applyBorder="1"/>
    <xf numFmtId="0" fontId="0" fillId="2" borderId="0" xfId="0" applyFill="1"/>
    <xf numFmtId="0" fontId="1" fillId="0" borderId="0" xfId="0" applyFont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2" fillId="0" borderId="54" xfId="0" applyFont="1" applyBorder="1" applyAlignment="1">
      <alignment horizontal="right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top" wrapText="1"/>
    </xf>
    <xf numFmtId="0" fontId="2" fillId="0" borderId="8" xfId="0" applyFont="1" applyBorder="1" applyAlignment="1">
      <alignment horizontal="right" vertical="top" wrapText="1"/>
    </xf>
    <xf numFmtId="0" fontId="2" fillId="0" borderId="0" xfId="0" applyFont="1"/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3" xfId="0" applyFont="1" applyBorder="1" applyAlignment="1">
      <alignment horizontal="right" vertical="top" wrapText="1"/>
    </xf>
    <xf numFmtId="0" fontId="1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/>
    <xf numFmtId="0" fontId="3" fillId="3" borderId="1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right" vertical="top" wrapText="1"/>
    </xf>
    <xf numFmtId="0" fontId="2" fillId="0" borderId="34" xfId="0" applyFont="1" applyBorder="1" applyAlignment="1">
      <alignment horizontal="right"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3" borderId="3" xfId="0" applyFont="1" applyFill="1" applyBorder="1" applyAlignment="1">
      <alignment horizontal="right" vertical="top" wrapText="1"/>
    </xf>
    <xf numFmtId="0" fontId="8" fillId="2" borderId="9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right" vertical="top" wrapText="1"/>
    </xf>
    <xf numFmtId="0" fontId="9" fillId="0" borderId="0" xfId="0" applyFont="1"/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" fillId="0" borderId="10" xfId="0" applyFont="1" applyBorder="1" applyAlignment="1">
      <alignment horizontal="right" vertical="top" wrapText="1"/>
    </xf>
    <xf numFmtId="0" fontId="2" fillId="2" borderId="9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8" fillId="2" borderId="31" xfId="0" applyFont="1" applyFill="1" applyBorder="1" applyAlignment="1">
      <alignment vertical="center" wrapText="1"/>
    </xf>
    <xf numFmtId="0" fontId="12" fillId="0" borderId="0" xfId="0" applyFont="1"/>
    <xf numFmtId="2" fontId="8" fillId="0" borderId="13" xfId="0" applyNumberFormat="1" applyFont="1" applyBorder="1" applyAlignment="1">
      <alignment horizontal="center" wrapText="1"/>
    </xf>
    <xf numFmtId="2" fontId="8" fillId="0" borderId="31" xfId="0" applyNumberFormat="1" applyFont="1" applyBorder="1" applyAlignment="1">
      <alignment horizontal="center" wrapText="1"/>
    </xf>
    <xf numFmtId="2" fontId="8" fillId="0" borderId="32" xfId="0" applyNumberFormat="1" applyFont="1" applyBorder="1" applyAlignment="1">
      <alignment horizontal="center" wrapText="1"/>
    </xf>
    <xf numFmtId="2" fontId="8" fillId="0" borderId="33" xfId="0" applyNumberFormat="1" applyFont="1" applyBorder="1" applyAlignment="1">
      <alignment horizont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31" xfId="0" applyNumberFormat="1" applyFont="1" applyBorder="1" applyAlignment="1">
      <alignment horizontal="center" vertical="center" wrapText="1"/>
    </xf>
    <xf numFmtId="2" fontId="8" fillId="0" borderId="33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2" fontId="8" fillId="0" borderId="32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0" fontId="8" fillId="2" borderId="13" xfId="0" applyFont="1" applyFill="1" applyBorder="1" applyAlignment="1">
      <alignment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wrapText="1"/>
    </xf>
    <xf numFmtId="2" fontId="8" fillId="0" borderId="18" xfId="0" applyNumberFormat="1" applyFont="1" applyBorder="1" applyAlignment="1">
      <alignment horizontal="center" wrapText="1"/>
    </xf>
    <xf numFmtId="2" fontId="8" fillId="0" borderId="16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wrapText="1"/>
    </xf>
    <xf numFmtId="2" fontId="8" fillId="0" borderId="20" xfId="0" applyNumberFormat="1" applyFont="1" applyBorder="1" applyAlignment="1">
      <alignment horizontal="center" wrapText="1"/>
    </xf>
    <xf numFmtId="2" fontId="8" fillId="0" borderId="21" xfId="0" applyNumberFormat="1" applyFont="1" applyBorder="1" applyAlignment="1">
      <alignment horizontal="center" wrapText="1"/>
    </xf>
    <xf numFmtId="0" fontId="8" fillId="2" borderId="44" xfId="0" applyFont="1" applyFill="1" applyBorder="1" applyAlignment="1">
      <alignment vertical="center" wrapText="1"/>
    </xf>
    <xf numFmtId="2" fontId="8" fillId="0" borderId="51" xfId="0" applyNumberFormat="1" applyFont="1" applyBorder="1" applyAlignment="1">
      <alignment horizontal="center" wrapText="1"/>
    </xf>
    <xf numFmtId="2" fontId="8" fillId="0" borderId="35" xfId="0" applyNumberFormat="1" applyFont="1" applyBorder="1" applyAlignment="1">
      <alignment horizontal="center" wrapText="1"/>
    </xf>
    <xf numFmtId="2" fontId="8" fillId="0" borderId="36" xfId="0" applyNumberFormat="1" applyFont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0" fontId="8" fillId="2" borderId="18" xfId="0" applyFont="1" applyFill="1" applyBorder="1" applyAlignment="1">
      <alignment vertical="center" wrapText="1"/>
    </xf>
    <xf numFmtId="2" fontId="8" fillId="0" borderId="36" xfId="0" applyNumberFormat="1" applyFont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center" vertical="center" wrapText="1"/>
    </xf>
    <xf numFmtId="2" fontId="8" fillId="0" borderId="22" xfId="0" applyNumberFormat="1" applyFont="1" applyBorder="1" applyAlignment="1">
      <alignment horizontal="center" vertical="center" wrapText="1"/>
    </xf>
    <xf numFmtId="0" fontId="12" fillId="2" borderId="0" xfId="0" applyFont="1" applyFill="1"/>
    <xf numFmtId="2" fontId="8" fillId="0" borderId="37" xfId="0" applyNumberFormat="1" applyFont="1" applyBorder="1" applyAlignment="1">
      <alignment horizontal="center" wrapText="1"/>
    </xf>
    <xf numFmtId="2" fontId="8" fillId="0" borderId="29" xfId="0" applyNumberFormat="1" applyFont="1" applyBorder="1" applyAlignment="1">
      <alignment horizontal="center" wrapText="1"/>
    </xf>
    <xf numFmtId="2" fontId="8" fillId="0" borderId="38" xfId="0" applyNumberFormat="1" applyFont="1" applyBorder="1" applyAlignment="1">
      <alignment horizontal="center" wrapText="1"/>
    </xf>
    <xf numFmtId="2" fontId="8" fillId="0" borderId="38" xfId="0" applyNumberFormat="1" applyFont="1" applyBorder="1" applyAlignment="1">
      <alignment horizontal="center" vertical="center" wrapText="1"/>
    </xf>
    <xf numFmtId="0" fontId="12" fillId="2" borderId="0" xfId="0" applyFont="1" applyFill="1" applyBorder="1"/>
    <xf numFmtId="2" fontId="8" fillId="0" borderId="1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8" fillId="0" borderId="40" xfId="0" applyNumberFormat="1" applyFont="1" applyBorder="1" applyAlignment="1">
      <alignment horizontal="center" wrapText="1"/>
    </xf>
    <xf numFmtId="2" fontId="8" fillId="0" borderId="2" xfId="0" applyNumberFormat="1" applyFont="1" applyBorder="1" applyAlignment="1">
      <alignment horizontal="center" wrapText="1"/>
    </xf>
    <xf numFmtId="164" fontId="8" fillId="0" borderId="40" xfId="0" applyNumberFormat="1" applyFont="1" applyBorder="1" applyAlignment="1">
      <alignment horizontal="center" wrapText="1"/>
    </xf>
    <xf numFmtId="0" fontId="8" fillId="2" borderId="23" xfId="0" applyFont="1" applyFill="1" applyBorder="1" applyAlignment="1">
      <alignment vertical="center" wrapText="1"/>
    </xf>
    <xf numFmtId="2" fontId="8" fillId="0" borderId="24" xfId="0" applyNumberFormat="1" applyFont="1" applyBorder="1" applyAlignment="1">
      <alignment horizontal="center" wrapText="1"/>
    </xf>
    <xf numFmtId="0" fontId="2" fillId="0" borderId="57" xfId="0" applyFont="1" applyBorder="1" applyAlignment="1">
      <alignment horizontal="center" vertical="center" wrapText="1"/>
    </xf>
    <xf numFmtId="2" fontId="8" fillId="0" borderId="37" xfId="0" applyNumberFormat="1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2" fontId="8" fillId="2" borderId="13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31" xfId="0" applyNumberFormat="1" applyFont="1" applyFill="1" applyBorder="1" applyAlignment="1">
      <alignment horizontal="center" wrapText="1"/>
    </xf>
    <xf numFmtId="0" fontId="12" fillId="0" borderId="0" xfId="0" applyFont="1" applyBorder="1"/>
    <xf numFmtId="0" fontId="8" fillId="0" borderId="1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2" fontId="8" fillId="2" borderId="32" xfId="0" applyNumberFormat="1" applyFont="1" applyFill="1" applyBorder="1" applyAlignment="1">
      <alignment horizontal="center" wrapText="1"/>
    </xf>
    <xf numFmtId="2" fontId="8" fillId="0" borderId="45" xfId="0" applyNumberFormat="1" applyFont="1" applyBorder="1" applyAlignment="1">
      <alignment horizontal="center" wrapText="1"/>
    </xf>
    <xf numFmtId="0" fontId="12" fillId="0" borderId="0" xfId="0" applyFont="1" applyAlignment="1"/>
    <xf numFmtId="0" fontId="8" fillId="2" borderId="42" xfId="0" applyFont="1" applyFill="1" applyBorder="1" applyAlignment="1">
      <alignment vertical="center" wrapText="1"/>
    </xf>
    <xf numFmtId="2" fontId="8" fillId="0" borderId="42" xfId="0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8" fillId="0" borderId="53" xfId="0" applyNumberFormat="1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0" fontId="8" fillId="2" borderId="55" xfId="0" applyFont="1" applyFill="1" applyBorder="1" applyAlignment="1">
      <alignment vertical="center" wrapText="1"/>
    </xf>
    <xf numFmtId="2" fontId="8" fillId="0" borderId="39" xfId="0" applyNumberFormat="1" applyFont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2" fontId="8" fillId="0" borderId="5" xfId="0" applyNumberFormat="1" applyFont="1" applyBorder="1" applyAlignment="1">
      <alignment horizontal="center" wrapText="1"/>
    </xf>
    <xf numFmtId="2" fontId="8" fillId="0" borderId="43" xfId="0" applyNumberFormat="1" applyFont="1" applyBorder="1" applyAlignment="1">
      <alignment horizontal="center" wrapText="1"/>
    </xf>
    <xf numFmtId="0" fontId="8" fillId="2" borderId="33" xfId="0" applyFont="1" applyFill="1" applyBorder="1" applyAlignment="1">
      <alignment vertical="center" wrapText="1"/>
    </xf>
    <xf numFmtId="2" fontId="8" fillId="0" borderId="25" xfId="0" applyNumberFormat="1" applyFont="1" applyBorder="1" applyAlignment="1">
      <alignment horizontal="center" wrapText="1"/>
    </xf>
    <xf numFmtId="2" fontId="8" fillId="0" borderId="42" xfId="0" applyNumberFormat="1" applyFont="1" applyBorder="1" applyAlignment="1">
      <alignment horizontal="center" wrapText="1"/>
    </xf>
    <xf numFmtId="2" fontId="8" fillId="0" borderId="46" xfId="0" applyNumberFormat="1" applyFont="1" applyBorder="1" applyAlignment="1">
      <alignment horizontal="center" vertical="center" wrapText="1"/>
    </xf>
    <xf numFmtId="2" fontId="8" fillId="0" borderId="45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46" xfId="0" applyNumberFormat="1" applyFont="1" applyBorder="1" applyAlignment="1">
      <alignment horizontal="center" wrapText="1"/>
    </xf>
    <xf numFmtId="0" fontId="8" fillId="2" borderId="52" xfId="0" applyFont="1" applyFill="1" applyBorder="1" applyAlignment="1">
      <alignment vertical="center" wrapText="1"/>
    </xf>
    <xf numFmtId="0" fontId="8" fillId="2" borderId="45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50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 wrapText="1"/>
    </xf>
    <xf numFmtId="0" fontId="8" fillId="2" borderId="46" xfId="0" applyFont="1" applyFill="1" applyBorder="1" applyAlignment="1">
      <alignment vertical="center" wrapText="1"/>
    </xf>
    <xf numFmtId="2" fontId="8" fillId="0" borderId="9" xfId="0" applyNumberFormat="1" applyFont="1" applyBorder="1" applyAlignment="1">
      <alignment horizontal="center" wrapText="1"/>
    </xf>
    <xf numFmtId="2" fontId="8" fillId="0" borderId="34" xfId="0" applyNumberFormat="1" applyFont="1" applyBorder="1" applyAlignment="1">
      <alignment horizontal="center" wrapText="1"/>
    </xf>
    <xf numFmtId="0" fontId="8" fillId="2" borderId="6" xfId="0" applyFont="1" applyFill="1" applyBorder="1" applyAlignment="1">
      <alignment vertical="center" wrapText="1"/>
    </xf>
    <xf numFmtId="2" fontId="8" fillId="0" borderId="30" xfId="0" applyNumberFormat="1" applyFont="1" applyBorder="1" applyAlignment="1">
      <alignment horizontal="center" wrapText="1"/>
    </xf>
    <xf numFmtId="2" fontId="8" fillId="0" borderId="52" xfId="0" applyNumberFormat="1" applyFont="1" applyBorder="1" applyAlignment="1">
      <alignment horizontal="center" wrapText="1"/>
    </xf>
    <xf numFmtId="0" fontId="8" fillId="2" borderId="5" xfId="0" applyFont="1" applyFill="1" applyBorder="1" applyAlignment="1">
      <alignment vertical="center" wrapText="1"/>
    </xf>
    <xf numFmtId="2" fontId="8" fillId="0" borderId="12" xfId="0" applyNumberFormat="1" applyFont="1" applyBorder="1" applyAlignment="1">
      <alignment horizontal="center" wrapText="1"/>
    </xf>
    <xf numFmtId="2" fontId="8" fillId="0" borderId="0" xfId="0" applyNumberFormat="1" applyFont="1" applyBorder="1" applyAlignment="1">
      <alignment horizontal="center" wrapText="1"/>
    </xf>
    <xf numFmtId="0" fontId="8" fillId="2" borderId="13" xfId="0" applyFont="1" applyFill="1" applyBorder="1" applyAlignment="1">
      <alignment horizontal="left" vertical="center" wrapText="1"/>
    </xf>
    <xf numFmtId="2" fontId="8" fillId="2" borderId="8" xfId="0" applyNumberFormat="1" applyFont="1" applyFill="1" applyBorder="1" applyAlignment="1">
      <alignment horizontal="center" wrapText="1"/>
    </xf>
    <xf numFmtId="2" fontId="8" fillId="2" borderId="13" xfId="0" applyNumberFormat="1" applyFont="1" applyFill="1" applyBorder="1" applyAlignment="1">
      <alignment horizontal="center" wrapText="1"/>
    </xf>
    <xf numFmtId="2" fontId="8" fillId="0" borderId="47" xfId="0" applyNumberFormat="1" applyFont="1" applyBorder="1" applyAlignment="1">
      <alignment horizontal="center" wrapText="1"/>
    </xf>
    <xf numFmtId="2" fontId="8" fillId="0" borderId="41" xfId="0" applyNumberFormat="1" applyFont="1" applyBorder="1" applyAlignment="1">
      <alignment horizontal="center" vertical="center" wrapText="1"/>
    </xf>
    <xf numFmtId="0" fontId="8" fillId="2" borderId="56" xfId="0" applyFont="1" applyFill="1" applyBorder="1" applyAlignment="1">
      <alignment vertical="center" wrapText="1"/>
    </xf>
    <xf numFmtId="2" fontId="8" fillId="0" borderId="48" xfId="0" applyNumberFormat="1" applyFont="1" applyBorder="1" applyAlignment="1">
      <alignment horizontal="center" wrapText="1"/>
    </xf>
    <xf numFmtId="2" fontId="8" fillId="0" borderId="30" xfId="0" applyNumberFormat="1" applyFont="1" applyBorder="1" applyAlignment="1">
      <alignment horizontal="center" vertical="center" wrapText="1"/>
    </xf>
    <xf numFmtId="2" fontId="8" fillId="0" borderId="44" xfId="0" applyNumberFormat="1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wrapText="1"/>
    </xf>
    <xf numFmtId="2" fontId="8" fillId="2" borderId="9" xfId="0" applyNumberFormat="1" applyFont="1" applyFill="1" applyBorder="1" applyAlignment="1">
      <alignment horizontal="center" wrapText="1"/>
    </xf>
    <xf numFmtId="0" fontId="8" fillId="2" borderId="30" xfId="0" applyFont="1" applyFill="1" applyBorder="1" applyAlignment="1">
      <alignment vertical="center" wrapText="1"/>
    </xf>
    <xf numFmtId="2" fontId="8" fillId="0" borderId="8" xfId="0" applyNumberFormat="1" applyFont="1" applyBorder="1" applyAlignment="1">
      <alignment horizontal="center" wrapText="1"/>
    </xf>
    <xf numFmtId="0" fontId="2" fillId="0" borderId="13" xfId="0" applyFont="1" applyFill="1" applyBorder="1" applyAlignment="1">
      <alignment horizontal="right" vertical="top" wrapText="1"/>
    </xf>
    <xf numFmtId="2" fontId="8" fillId="0" borderId="50" xfId="0" applyNumberFormat="1" applyFont="1" applyBorder="1" applyAlignment="1">
      <alignment horizontal="center" vertical="center" wrapText="1"/>
    </xf>
    <xf numFmtId="2" fontId="8" fillId="0" borderId="35" xfId="0" applyNumberFormat="1" applyFont="1" applyBorder="1" applyAlignment="1">
      <alignment horizontal="center" vertical="center" wrapText="1"/>
    </xf>
    <xf numFmtId="2" fontId="8" fillId="0" borderId="40" xfId="0" applyNumberFormat="1" applyFont="1" applyBorder="1" applyAlignment="1">
      <alignment horizontal="center" vertical="center" wrapText="1"/>
    </xf>
    <xf numFmtId="2" fontId="8" fillId="0" borderId="28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1" fillId="0" borderId="21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8" fillId="0" borderId="36" xfId="0" applyNumberFormat="1" applyFont="1" applyBorder="1" applyAlignment="1">
      <alignment horizontal="center" vertical="center" wrapText="1"/>
    </xf>
    <xf numFmtId="2" fontId="8" fillId="2" borderId="31" xfId="0" applyNumberFormat="1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right" vertical="top" wrapText="1"/>
    </xf>
    <xf numFmtId="0" fontId="2" fillId="5" borderId="30" xfId="0" applyFont="1" applyFill="1" applyBorder="1" applyAlignment="1">
      <alignment horizontal="right" vertical="top" wrapText="1"/>
    </xf>
    <xf numFmtId="2" fontId="8" fillId="0" borderId="51" xfId="0" applyNumberFormat="1" applyFont="1" applyBorder="1" applyAlignment="1">
      <alignment horizontal="center" vertical="center" wrapText="1"/>
    </xf>
    <xf numFmtId="0" fontId="2" fillId="5" borderId="9" xfId="0" applyFont="1" applyFill="1" applyBorder="1" applyAlignment="1">
      <alignment horizontal="right" vertical="top" wrapText="1"/>
    </xf>
    <xf numFmtId="0" fontId="2" fillId="5" borderId="16" xfId="0" applyFont="1" applyFill="1" applyBorder="1" applyAlignment="1">
      <alignment horizontal="right" vertical="top" wrapText="1"/>
    </xf>
    <xf numFmtId="0" fontId="2" fillId="2" borderId="16" xfId="0" applyFont="1" applyFill="1" applyBorder="1" applyAlignment="1">
      <alignment horizontal="right" vertical="top" wrapText="1"/>
    </xf>
    <xf numFmtId="2" fontId="8" fillId="0" borderId="14" xfId="0" applyNumberFormat="1" applyFont="1" applyBorder="1" applyAlignment="1">
      <alignment horizontal="center" vertical="center" wrapText="1"/>
    </xf>
    <xf numFmtId="0" fontId="13" fillId="2" borderId="9" xfId="0" applyFont="1" applyFill="1" applyBorder="1" applyAlignment="1">
      <alignment vertical="center" wrapText="1"/>
    </xf>
    <xf numFmtId="0" fontId="13" fillId="2" borderId="2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5" fillId="0" borderId="0" xfId="0" applyFont="1"/>
    <xf numFmtId="0" fontId="15" fillId="0" borderId="23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2" borderId="13" xfId="0" applyFont="1" applyFill="1" applyBorder="1" applyAlignment="1">
      <alignment vertical="center" wrapText="1"/>
    </xf>
    <xf numFmtId="2" fontId="15" fillId="0" borderId="13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2" fontId="15" fillId="0" borderId="5" xfId="0" applyNumberFormat="1" applyFont="1" applyBorder="1" applyAlignment="1">
      <alignment horizontal="center" vertical="center" wrapText="1"/>
    </xf>
    <xf numFmtId="0" fontId="15" fillId="2" borderId="31" xfId="0" applyFont="1" applyFill="1" applyBorder="1" applyAlignment="1">
      <alignment vertical="center" wrapText="1"/>
    </xf>
    <xf numFmtId="0" fontId="15" fillId="2" borderId="13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2" fontId="15" fillId="2" borderId="20" xfId="0" applyNumberFormat="1" applyFont="1" applyFill="1" applyBorder="1" applyAlignment="1">
      <alignment horizontal="center" vertical="center" wrapText="1"/>
    </xf>
    <xf numFmtId="2" fontId="15" fillId="2" borderId="29" xfId="0" applyNumberFormat="1" applyFont="1" applyFill="1" applyBorder="1" applyAlignment="1">
      <alignment horizontal="center" vertical="center" wrapText="1"/>
    </xf>
    <xf numFmtId="2" fontId="17" fillId="4" borderId="8" xfId="0" applyNumberFormat="1" applyFont="1" applyFill="1" applyBorder="1" applyAlignment="1">
      <alignment wrapText="1"/>
    </xf>
    <xf numFmtId="0" fontId="15" fillId="2" borderId="30" xfId="0" applyFont="1" applyFill="1" applyBorder="1" applyAlignment="1">
      <alignment vertical="top" wrapText="1"/>
    </xf>
    <xf numFmtId="0" fontId="15" fillId="2" borderId="0" xfId="0" applyFont="1" applyFill="1" applyAlignment="1">
      <alignment vertical="center"/>
    </xf>
    <xf numFmtId="2" fontId="15" fillId="2" borderId="13" xfId="0" applyNumberFormat="1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vertical="top" wrapText="1"/>
    </xf>
    <xf numFmtId="0" fontId="15" fillId="2" borderId="29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2" fontId="15" fillId="2" borderId="32" xfId="0" applyNumberFormat="1" applyFont="1" applyFill="1" applyBorder="1" applyAlignment="1">
      <alignment horizontal="center" vertical="center" wrapText="1"/>
    </xf>
    <xf numFmtId="2" fontId="15" fillId="2" borderId="31" xfId="0" applyNumberFormat="1" applyFont="1" applyFill="1" applyBorder="1" applyAlignment="1">
      <alignment horizontal="center" vertical="center" wrapText="1"/>
    </xf>
    <xf numFmtId="0" fontId="15" fillId="2" borderId="49" xfId="0" applyFont="1" applyFill="1" applyBorder="1" applyAlignment="1">
      <alignment vertical="top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15" fillId="2" borderId="2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vertical="top" wrapText="1"/>
    </xf>
    <xf numFmtId="0" fontId="15" fillId="2" borderId="20" xfId="0" applyFont="1" applyFill="1" applyBorder="1" applyAlignment="1">
      <alignment horizontal="center" vertical="center" wrapText="1"/>
    </xf>
    <xf numFmtId="2" fontId="15" fillId="2" borderId="9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3" fillId="0" borderId="0" xfId="0" applyFont="1" applyFill="1" applyAlignment="1">
      <alignment horizontal="center" vertical="center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13" fillId="2" borderId="8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20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2" fontId="18" fillId="0" borderId="8" xfId="0" applyNumberFormat="1" applyFont="1" applyFill="1" applyBorder="1" applyAlignment="1">
      <alignment horizontal="left" wrapText="1"/>
    </xf>
    <xf numFmtId="2" fontId="18" fillId="0" borderId="9" xfId="0" applyNumberFormat="1" applyFont="1" applyFill="1" applyBorder="1" applyAlignment="1">
      <alignment horizontal="left" wrapText="1"/>
    </xf>
    <xf numFmtId="2" fontId="18" fillId="0" borderId="4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3;&#1040;&#1064;&#1053;&#1048;&#1050;&#1048;/&#1082;&#1072;&#1083;&#1100;&#1082;&#1091;&#1083;&#1103;&#1094;&#1080;&#1103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Roaming/Microsoft/Excel/&#1082;&#1072;&#1083;&#1100;&#1082;&#1091;&#1083;&#1103;&#1094;&#1080;&#1103;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3;&#1040;&#1064;&#1053;&#1048;&#1050;&#1048;/&#1082;&#1072;&#1083;&#1100;&#1082;&#1091;&#1083;&#1103;&#1094;&#1080;&#1103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ц.раб"/>
      <sheetName val="опер комп графики"/>
      <sheetName val="стирка"/>
      <sheetName val="срочник"/>
      <sheetName val="1"/>
      <sheetName val="2"/>
      <sheetName val="3,4"/>
      <sheetName val="5"/>
      <sheetName val="6"/>
      <sheetName val="7"/>
      <sheetName val="8"/>
      <sheetName val="9"/>
      <sheetName val="10"/>
      <sheetName val="11,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,26"/>
      <sheetName val="27"/>
      <sheetName val="28"/>
      <sheetName val="29"/>
      <sheetName val="30"/>
      <sheetName val="31,32"/>
      <sheetName val="33,34"/>
      <sheetName val="35"/>
      <sheetName val="36"/>
      <sheetName val="37,38"/>
      <sheetName val="39,40"/>
      <sheetName val="41"/>
      <sheetName val="42"/>
      <sheetName val="43"/>
      <sheetName val="44,45"/>
      <sheetName val="46"/>
      <sheetName val="47,48"/>
      <sheetName val="49"/>
      <sheetName val="50,51"/>
      <sheetName val="52"/>
      <sheetName val="53"/>
      <sheetName val="54,55"/>
      <sheetName val="56,57"/>
      <sheetName val="58"/>
      <sheetName val="59,60"/>
      <sheetName val="61,62"/>
      <sheetName val="63,64"/>
      <sheetName val="65,66"/>
      <sheetName val="67,68"/>
      <sheetName val="69"/>
      <sheetName val="70"/>
      <sheetName val="71"/>
      <sheetName val="72"/>
      <sheetName val="73"/>
      <sheetName val="74"/>
      <sheetName val="75,76"/>
      <sheetName val="77"/>
      <sheetName val="78"/>
      <sheetName val="79"/>
      <sheetName val="80"/>
      <sheetName val="81"/>
      <sheetName val="82"/>
      <sheetName val="83,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,96"/>
      <sheetName val="97,98"/>
      <sheetName val="99,100"/>
      <sheetName val="101"/>
      <sheetName val="102"/>
      <sheetName val="103,104,105"/>
      <sheetName val="106"/>
      <sheetName val="107"/>
      <sheetName val="108"/>
      <sheetName val="109"/>
      <sheetName val="110"/>
      <sheetName val="111,112"/>
      <sheetName val="113"/>
      <sheetName val="114"/>
      <sheetName val="115"/>
      <sheetName val="116"/>
      <sheetName val="117"/>
      <sheetName val="118"/>
      <sheetName val="119"/>
      <sheetName val="120,121"/>
      <sheetName val="122"/>
      <sheetName val="123"/>
      <sheetName val="124"/>
      <sheetName val="125"/>
      <sheetName val="126"/>
      <sheetName val="127,128"/>
      <sheetName val="129"/>
      <sheetName val="130"/>
      <sheetName val="131,132"/>
      <sheetName val="133"/>
      <sheetName val="134"/>
      <sheetName val="135"/>
      <sheetName val="1353"/>
    </sheetNames>
    <sheetDataSet>
      <sheetData sheetId="0"/>
      <sheetData sheetId="1"/>
      <sheetData sheetId="2"/>
      <sheetData sheetId="3"/>
      <sheetData sheetId="4">
        <row r="15">
          <cell r="E15">
            <v>0.67</v>
          </cell>
        </row>
        <row r="19">
          <cell r="E19">
            <v>0</v>
          </cell>
        </row>
        <row r="26">
          <cell r="E26">
            <v>0.03</v>
          </cell>
        </row>
        <row r="30">
          <cell r="E30">
            <v>0</v>
          </cell>
        </row>
      </sheetData>
      <sheetData sheetId="5">
        <row r="15">
          <cell r="E15">
            <v>0.56000000000000005</v>
          </cell>
        </row>
        <row r="19">
          <cell r="E19">
            <v>0</v>
          </cell>
        </row>
        <row r="26">
          <cell r="E26">
            <v>0.01</v>
          </cell>
        </row>
        <row r="30">
          <cell r="E30">
            <v>0</v>
          </cell>
        </row>
      </sheetData>
      <sheetData sheetId="6">
        <row r="15">
          <cell r="E15">
            <v>0.5</v>
          </cell>
        </row>
        <row r="19">
          <cell r="E19">
            <v>0</v>
          </cell>
        </row>
        <row r="26">
          <cell r="E26">
            <v>0.42</v>
          </cell>
        </row>
        <row r="30">
          <cell r="E30">
            <v>0</v>
          </cell>
        </row>
        <row r="48">
          <cell r="E48">
            <v>0.22</v>
          </cell>
        </row>
        <row r="52">
          <cell r="E52">
            <v>0</v>
          </cell>
        </row>
      </sheetData>
      <sheetData sheetId="7">
        <row r="16">
          <cell r="E16">
            <v>0.12</v>
          </cell>
        </row>
        <row r="20">
          <cell r="E20">
            <v>0</v>
          </cell>
        </row>
        <row r="28">
          <cell r="E28">
            <v>0.25</v>
          </cell>
        </row>
        <row r="32">
          <cell r="E32">
            <v>0</v>
          </cell>
        </row>
        <row r="40">
          <cell r="E40">
            <v>0.4</v>
          </cell>
        </row>
        <row r="44">
          <cell r="E44">
            <v>0</v>
          </cell>
        </row>
      </sheetData>
      <sheetData sheetId="8">
        <row r="16">
          <cell r="E16">
            <v>0.28000000000000003</v>
          </cell>
        </row>
        <row r="20">
          <cell r="E20">
            <v>0</v>
          </cell>
        </row>
        <row r="28">
          <cell r="E28">
            <v>0.4</v>
          </cell>
        </row>
        <row r="32">
          <cell r="E32">
            <v>0</v>
          </cell>
        </row>
      </sheetData>
      <sheetData sheetId="9">
        <row r="16">
          <cell r="E16">
            <v>0.2</v>
          </cell>
        </row>
        <row r="20">
          <cell r="E20">
            <v>0</v>
          </cell>
        </row>
        <row r="28">
          <cell r="E28">
            <v>0.2</v>
          </cell>
        </row>
        <row r="32">
          <cell r="E32">
            <v>0</v>
          </cell>
        </row>
        <row r="40">
          <cell r="E40">
            <v>0.14000000000000001</v>
          </cell>
        </row>
        <row r="44">
          <cell r="E44">
            <v>0</v>
          </cell>
        </row>
      </sheetData>
      <sheetData sheetId="10">
        <row r="14">
          <cell r="E14">
            <v>0.73</v>
          </cell>
        </row>
      </sheetData>
      <sheetData sheetId="11">
        <row r="14">
          <cell r="E14">
            <v>0.62</v>
          </cell>
        </row>
        <row r="18">
          <cell r="E18">
            <v>0</v>
          </cell>
        </row>
        <row r="25">
          <cell r="E25">
            <v>0.01</v>
          </cell>
        </row>
        <row r="29">
          <cell r="E29">
            <v>0</v>
          </cell>
        </row>
      </sheetData>
      <sheetData sheetId="12">
        <row r="15">
          <cell r="E15">
            <v>0.01</v>
          </cell>
        </row>
        <row r="19">
          <cell r="E19">
            <v>0</v>
          </cell>
        </row>
        <row r="26">
          <cell r="E26">
            <v>0.02</v>
          </cell>
        </row>
        <row r="30">
          <cell r="E30">
            <v>0</v>
          </cell>
        </row>
        <row r="37">
          <cell r="E37">
            <v>7.0000000000000007E-2</v>
          </cell>
        </row>
        <row r="41">
          <cell r="E41">
            <v>0</v>
          </cell>
        </row>
        <row r="48">
          <cell r="E48">
            <v>0.04</v>
          </cell>
        </row>
        <row r="52">
          <cell r="E52">
            <v>0</v>
          </cell>
        </row>
      </sheetData>
      <sheetData sheetId="13">
        <row r="15">
          <cell r="E15">
            <v>0.17</v>
          </cell>
        </row>
        <row r="19">
          <cell r="E19">
            <v>0</v>
          </cell>
        </row>
        <row r="26">
          <cell r="E26">
            <v>0.03</v>
          </cell>
        </row>
        <row r="30">
          <cell r="E30">
            <v>0</v>
          </cell>
        </row>
        <row r="49">
          <cell r="E49">
            <v>0.06</v>
          </cell>
        </row>
        <row r="53">
          <cell r="E53">
            <v>0</v>
          </cell>
        </row>
      </sheetData>
      <sheetData sheetId="14">
        <row r="15">
          <cell r="E15">
            <v>7.0000000000000001E-3</v>
          </cell>
        </row>
        <row r="19">
          <cell r="E19">
            <v>0</v>
          </cell>
        </row>
        <row r="26">
          <cell r="E26">
            <v>1.2999999999999999E-2</v>
          </cell>
        </row>
        <row r="30">
          <cell r="E30">
            <v>0</v>
          </cell>
        </row>
        <row r="37">
          <cell r="E37">
            <v>0.03</v>
          </cell>
        </row>
        <row r="41">
          <cell r="E41">
            <v>0</v>
          </cell>
        </row>
        <row r="49">
          <cell r="E49">
            <v>0.01</v>
          </cell>
        </row>
        <row r="53">
          <cell r="E53">
            <v>0</v>
          </cell>
        </row>
      </sheetData>
      <sheetData sheetId="15">
        <row r="15">
          <cell r="E15">
            <v>0.03</v>
          </cell>
        </row>
        <row r="19">
          <cell r="E19">
            <v>0</v>
          </cell>
        </row>
        <row r="26">
          <cell r="E26">
            <v>0.01</v>
          </cell>
        </row>
        <row r="30">
          <cell r="E30">
            <v>0</v>
          </cell>
        </row>
      </sheetData>
      <sheetData sheetId="16">
        <row r="15">
          <cell r="E15">
            <v>0.08</v>
          </cell>
        </row>
        <row r="19">
          <cell r="E19">
            <v>0</v>
          </cell>
        </row>
        <row r="26">
          <cell r="E26">
            <v>0.18</v>
          </cell>
        </row>
        <row r="30">
          <cell r="E30">
            <v>0</v>
          </cell>
        </row>
        <row r="37">
          <cell r="E37">
            <v>0.25</v>
          </cell>
        </row>
        <row r="41">
          <cell r="E41">
            <v>0</v>
          </cell>
        </row>
      </sheetData>
      <sheetData sheetId="17">
        <row r="17">
          <cell r="E17">
            <v>0.18</v>
          </cell>
        </row>
        <row r="21">
          <cell r="E21">
            <v>0</v>
          </cell>
        </row>
        <row r="30">
          <cell r="E30">
            <v>0.1</v>
          </cell>
        </row>
        <row r="34">
          <cell r="E34">
            <v>0</v>
          </cell>
        </row>
      </sheetData>
      <sheetData sheetId="18">
        <row r="17">
          <cell r="E17">
            <v>0.21</v>
          </cell>
        </row>
        <row r="21">
          <cell r="E21">
            <v>0</v>
          </cell>
        </row>
        <row r="30">
          <cell r="E30">
            <v>0.13</v>
          </cell>
        </row>
        <row r="34">
          <cell r="E34">
            <v>0</v>
          </cell>
        </row>
      </sheetData>
      <sheetData sheetId="19">
        <row r="18">
          <cell r="E18">
            <v>0.23</v>
          </cell>
        </row>
        <row r="22">
          <cell r="E22">
            <v>0</v>
          </cell>
        </row>
        <row r="32">
          <cell r="E32">
            <v>0.15</v>
          </cell>
        </row>
        <row r="36">
          <cell r="E36">
            <v>0</v>
          </cell>
        </row>
      </sheetData>
      <sheetData sheetId="20">
        <row r="18">
          <cell r="E18">
            <v>0.3</v>
          </cell>
        </row>
        <row r="22">
          <cell r="E22">
            <v>0</v>
          </cell>
        </row>
        <row r="32">
          <cell r="E32">
            <v>0.22</v>
          </cell>
        </row>
        <row r="36">
          <cell r="E36">
            <v>0</v>
          </cell>
        </row>
      </sheetData>
      <sheetData sheetId="21">
        <row r="15">
          <cell r="E15">
            <v>0.1</v>
          </cell>
        </row>
        <row r="19">
          <cell r="E19">
            <v>0</v>
          </cell>
        </row>
      </sheetData>
      <sheetData sheetId="22">
        <row r="15">
          <cell r="E15">
            <v>0.11</v>
          </cell>
        </row>
        <row r="19">
          <cell r="E19">
            <v>0</v>
          </cell>
        </row>
        <row r="26">
          <cell r="E26">
            <v>0.14000000000000001</v>
          </cell>
        </row>
        <row r="30">
          <cell r="E30">
            <v>0</v>
          </cell>
        </row>
        <row r="37">
          <cell r="E37">
            <v>0.15</v>
          </cell>
        </row>
        <row r="41">
          <cell r="E41">
            <v>0</v>
          </cell>
        </row>
        <row r="48">
          <cell r="E48">
            <v>0.2</v>
          </cell>
        </row>
        <row r="52">
          <cell r="E52">
            <v>0</v>
          </cell>
        </row>
      </sheetData>
      <sheetData sheetId="23">
        <row r="15">
          <cell r="E15">
            <v>0.06</v>
          </cell>
        </row>
        <row r="19">
          <cell r="E19">
            <v>0</v>
          </cell>
        </row>
        <row r="27">
          <cell r="E27">
            <v>0.12</v>
          </cell>
        </row>
        <row r="31">
          <cell r="E31">
            <v>0</v>
          </cell>
        </row>
        <row r="38">
          <cell r="E38">
            <v>0.13</v>
          </cell>
        </row>
        <row r="42">
          <cell r="E42">
            <v>0</v>
          </cell>
        </row>
        <row r="50">
          <cell r="E50">
            <v>0.35</v>
          </cell>
        </row>
        <row r="54">
          <cell r="E54">
            <v>0</v>
          </cell>
        </row>
      </sheetData>
      <sheetData sheetId="24">
        <row r="15">
          <cell r="E15">
            <v>0.25</v>
          </cell>
        </row>
        <row r="19">
          <cell r="E19">
            <v>0</v>
          </cell>
        </row>
        <row r="26">
          <cell r="E26">
            <v>0.35</v>
          </cell>
        </row>
        <row r="30">
          <cell r="E30">
            <v>0</v>
          </cell>
        </row>
      </sheetData>
      <sheetData sheetId="25">
        <row r="15">
          <cell r="E15">
            <v>0.13</v>
          </cell>
        </row>
        <row r="19">
          <cell r="E19">
            <v>0</v>
          </cell>
        </row>
        <row r="26">
          <cell r="E26">
            <v>0.21</v>
          </cell>
        </row>
        <row r="30">
          <cell r="E30">
            <v>0</v>
          </cell>
        </row>
      </sheetData>
      <sheetData sheetId="26">
        <row r="15">
          <cell r="E15">
            <v>0.18</v>
          </cell>
        </row>
        <row r="19">
          <cell r="E19">
            <v>0</v>
          </cell>
        </row>
        <row r="38">
          <cell r="E38">
            <v>0.84</v>
          </cell>
        </row>
        <row r="42">
          <cell r="E42">
            <v>0</v>
          </cell>
        </row>
        <row r="49">
          <cell r="E49">
            <v>0.42</v>
          </cell>
        </row>
        <row r="53">
          <cell r="E53">
            <v>0</v>
          </cell>
        </row>
      </sheetData>
      <sheetData sheetId="27">
        <row r="16">
          <cell r="E16">
            <v>0.61</v>
          </cell>
        </row>
        <row r="20">
          <cell r="E20">
            <v>0</v>
          </cell>
        </row>
        <row r="29">
          <cell r="E29">
            <v>0.03</v>
          </cell>
        </row>
        <row r="33">
          <cell r="E33">
            <v>0</v>
          </cell>
        </row>
      </sheetData>
      <sheetData sheetId="28">
        <row r="16">
          <cell r="E16">
            <v>0.5</v>
          </cell>
        </row>
        <row r="20">
          <cell r="E20">
            <v>0</v>
          </cell>
        </row>
        <row r="29">
          <cell r="E29">
            <v>0.01</v>
          </cell>
        </row>
        <row r="33">
          <cell r="E33">
            <v>0</v>
          </cell>
        </row>
      </sheetData>
      <sheetData sheetId="29">
        <row r="16">
          <cell r="E16">
            <v>0.04</v>
          </cell>
        </row>
        <row r="20">
          <cell r="E20">
            <v>0</v>
          </cell>
        </row>
        <row r="28">
          <cell r="E28">
            <v>0.13</v>
          </cell>
        </row>
        <row r="32">
          <cell r="E32">
            <v>0</v>
          </cell>
        </row>
      </sheetData>
      <sheetData sheetId="30">
        <row r="15">
          <cell r="E15">
            <v>0.05</v>
          </cell>
        </row>
        <row r="19">
          <cell r="E19">
            <v>0</v>
          </cell>
        </row>
        <row r="26">
          <cell r="E26">
            <v>0.02</v>
          </cell>
        </row>
        <row r="30">
          <cell r="E30">
            <v>0</v>
          </cell>
        </row>
        <row r="37">
          <cell r="E37">
            <v>7.0000000000000007E-2</v>
          </cell>
        </row>
        <row r="41">
          <cell r="E41">
            <v>0</v>
          </cell>
        </row>
      </sheetData>
      <sheetData sheetId="31">
        <row r="14">
          <cell r="E14">
            <v>0.16</v>
          </cell>
        </row>
      </sheetData>
      <sheetData sheetId="32">
        <row r="14">
          <cell r="E14">
            <v>0.2</v>
          </cell>
        </row>
        <row r="18">
          <cell r="E18">
            <v>0</v>
          </cell>
        </row>
        <row r="36">
          <cell r="E36">
            <v>1</v>
          </cell>
        </row>
        <row r="40">
          <cell r="E40">
            <v>0</v>
          </cell>
        </row>
      </sheetData>
      <sheetData sheetId="33">
        <row r="15">
          <cell r="E15">
            <v>7.0000000000000007E-2</v>
          </cell>
        </row>
        <row r="19">
          <cell r="E19">
            <v>0</v>
          </cell>
        </row>
        <row r="26">
          <cell r="E26">
            <v>0.9</v>
          </cell>
        </row>
        <row r="30">
          <cell r="E30">
            <v>0</v>
          </cell>
        </row>
      </sheetData>
      <sheetData sheetId="34">
        <row r="16">
          <cell r="E16">
            <v>0.12</v>
          </cell>
        </row>
        <row r="20">
          <cell r="E20">
            <v>0</v>
          </cell>
        </row>
        <row r="28">
          <cell r="E28">
            <v>0.3</v>
          </cell>
        </row>
        <row r="32">
          <cell r="E32">
            <v>0</v>
          </cell>
        </row>
      </sheetData>
      <sheetData sheetId="35">
        <row r="15">
          <cell r="E15">
            <v>0.25</v>
          </cell>
        </row>
        <row r="19">
          <cell r="E19">
            <v>0</v>
          </cell>
        </row>
        <row r="38">
          <cell r="E38">
            <v>0.09</v>
          </cell>
        </row>
        <row r="42">
          <cell r="E42">
            <v>0</v>
          </cell>
        </row>
        <row r="49">
          <cell r="E49">
            <v>0.22</v>
          </cell>
        </row>
        <row r="53">
          <cell r="E53">
            <v>0</v>
          </cell>
        </row>
      </sheetData>
      <sheetData sheetId="36">
        <row r="15">
          <cell r="E15">
            <v>0.33</v>
          </cell>
        </row>
        <row r="19">
          <cell r="E19">
            <v>0</v>
          </cell>
        </row>
        <row r="38">
          <cell r="E38">
            <v>1.28</v>
          </cell>
        </row>
        <row r="42">
          <cell r="E42">
            <v>0</v>
          </cell>
        </row>
      </sheetData>
      <sheetData sheetId="37">
        <row r="16">
          <cell r="E16">
            <v>0.08</v>
          </cell>
        </row>
        <row r="20">
          <cell r="E20">
            <v>0</v>
          </cell>
        </row>
        <row r="29">
          <cell r="E29">
            <v>0.18</v>
          </cell>
        </row>
        <row r="33">
          <cell r="E33">
            <v>0</v>
          </cell>
        </row>
        <row r="42">
          <cell r="E42">
            <v>0.38</v>
          </cell>
        </row>
        <row r="46">
          <cell r="E46">
            <v>0</v>
          </cell>
        </row>
      </sheetData>
      <sheetData sheetId="38">
        <row r="15">
          <cell r="E15">
            <v>0.9</v>
          </cell>
        </row>
        <row r="19">
          <cell r="E19">
            <v>0</v>
          </cell>
        </row>
        <row r="26">
          <cell r="E26">
            <v>0.03</v>
          </cell>
        </row>
        <row r="30">
          <cell r="E30">
            <v>0</v>
          </cell>
        </row>
      </sheetData>
      <sheetData sheetId="39">
        <row r="15">
          <cell r="E15">
            <v>0.79</v>
          </cell>
        </row>
        <row r="19">
          <cell r="E19">
            <v>0</v>
          </cell>
        </row>
        <row r="26">
          <cell r="E26">
            <v>0.01</v>
          </cell>
        </row>
        <row r="30">
          <cell r="E30">
            <v>0</v>
          </cell>
        </row>
      </sheetData>
      <sheetData sheetId="40">
        <row r="15">
          <cell r="E15">
            <v>0.67</v>
          </cell>
        </row>
        <row r="19">
          <cell r="E19">
            <v>0</v>
          </cell>
        </row>
        <row r="39">
          <cell r="E39">
            <v>0.94</v>
          </cell>
        </row>
        <row r="43">
          <cell r="E43">
            <v>0</v>
          </cell>
        </row>
      </sheetData>
      <sheetData sheetId="41">
        <row r="15">
          <cell r="E15">
            <v>1.42</v>
          </cell>
        </row>
        <row r="19">
          <cell r="E19">
            <v>0</v>
          </cell>
        </row>
        <row r="26">
          <cell r="E26">
            <v>0.55000000000000004</v>
          </cell>
        </row>
        <row r="30">
          <cell r="E30">
            <v>0</v>
          </cell>
        </row>
      </sheetData>
      <sheetData sheetId="42">
        <row r="14">
          <cell r="E14">
            <v>1.97</v>
          </cell>
        </row>
        <row r="37">
          <cell r="E37">
            <v>0.25</v>
          </cell>
        </row>
        <row r="41">
          <cell r="E41">
            <v>0</v>
          </cell>
        </row>
        <row r="48">
          <cell r="E48">
            <v>0.15</v>
          </cell>
        </row>
        <row r="52">
          <cell r="E52">
            <v>0</v>
          </cell>
        </row>
      </sheetData>
      <sheetData sheetId="43">
        <row r="14">
          <cell r="E14">
            <v>0.87</v>
          </cell>
        </row>
        <row r="18">
          <cell r="E18">
            <v>0</v>
          </cell>
        </row>
      </sheetData>
      <sheetData sheetId="44">
        <row r="16">
          <cell r="E16">
            <v>0.81</v>
          </cell>
        </row>
        <row r="20">
          <cell r="E20">
            <v>0</v>
          </cell>
        </row>
        <row r="40">
          <cell r="E40">
            <v>0.19</v>
          </cell>
        </row>
        <row r="44">
          <cell r="E44">
            <v>0</v>
          </cell>
        </row>
      </sheetData>
      <sheetData sheetId="45">
        <row r="16">
          <cell r="E16">
            <v>0.04</v>
          </cell>
        </row>
        <row r="20">
          <cell r="E20">
            <v>0</v>
          </cell>
        </row>
        <row r="28">
          <cell r="E28">
            <v>0.25</v>
          </cell>
        </row>
        <row r="32">
          <cell r="E32">
            <v>0</v>
          </cell>
        </row>
      </sheetData>
      <sheetData sheetId="46">
        <row r="15">
          <cell r="E15">
            <v>0.5</v>
          </cell>
        </row>
        <row r="19">
          <cell r="E19">
            <v>0</v>
          </cell>
        </row>
      </sheetData>
      <sheetData sheetId="47">
        <row r="16">
          <cell r="E16">
            <v>0.19</v>
          </cell>
        </row>
        <row r="20">
          <cell r="E20">
            <v>0</v>
          </cell>
        </row>
        <row r="29">
          <cell r="E29">
            <v>0.39</v>
          </cell>
        </row>
        <row r="33">
          <cell r="E33">
            <v>0</v>
          </cell>
        </row>
        <row r="56">
          <cell r="E56">
            <v>0</v>
          </cell>
        </row>
      </sheetData>
      <sheetData sheetId="48">
        <row r="15">
          <cell r="E15">
            <v>2.2799999999999998</v>
          </cell>
        </row>
      </sheetData>
      <sheetData sheetId="49">
        <row r="15">
          <cell r="E15">
            <v>1.63</v>
          </cell>
        </row>
      </sheetData>
      <sheetData sheetId="50">
        <row r="15">
          <cell r="E15">
            <v>0.31</v>
          </cell>
        </row>
      </sheetData>
      <sheetData sheetId="51">
        <row r="15">
          <cell r="E15">
            <v>2.6</v>
          </cell>
        </row>
      </sheetData>
      <sheetData sheetId="52">
        <row r="15">
          <cell r="E15">
            <v>0.71</v>
          </cell>
        </row>
      </sheetData>
      <sheetData sheetId="53">
        <row r="15">
          <cell r="E15">
            <v>2.8333333333333332E-2</v>
          </cell>
        </row>
      </sheetData>
      <sheetData sheetId="54">
        <row r="14">
          <cell r="E14">
            <v>0.57999999999999996</v>
          </cell>
        </row>
      </sheetData>
      <sheetData sheetId="55">
        <row r="14">
          <cell r="E14">
            <v>0.44</v>
          </cell>
        </row>
      </sheetData>
      <sheetData sheetId="56">
        <row r="17">
          <cell r="E17">
            <v>2.5</v>
          </cell>
        </row>
      </sheetData>
      <sheetData sheetId="57">
        <row r="16">
          <cell r="E16">
            <v>1.45</v>
          </cell>
        </row>
      </sheetData>
      <sheetData sheetId="58">
        <row r="15">
          <cell r="E15">
            <v>0.54</v>
          </cell>
        </row>
      </sheetData>
      <sheetData sheetId="59">
        <row r="15">
          <cell r="E15">
            <v>0.12</v>
          </cell>
        </row>
      </sheetData>
      <sheetData sheetId="60">
        <row r="14">
          <cell r="E14">
            <v>0.15</v>
          </cell>
        </row>
      </sheetData>
      <sheetData sheetId="61">
        <row r="14">
          <cell r="E14">
            <v>0.08</v>
          </cell>
        </row>
      </sheetData>
      <sheetData sheetId="62">
        <row r="14">
          <cell r="E14">
            <v>0.22</v>
          </cell>
        </row>
      </sheetData>
      <sheetData sheetId="63">
        <row r="16">
          <cell r="E16">
            <v>0.99</v>
          </cell>
        </row>
      </sheetData>
      <sheetData sheetId="64">
        <row r="16">
          <cell r="E16">
            <v>1.06</v>
          </cell>
        </row>
      </sheetData>
      <sheetData sheetId="65">
        <row r="14">
          <cell r="E14">
            <v>1.79</v>
          </cell>
        </row>
      </sheetData>
      <sheetData sheetId="66">
        <row r="14">
          <cell r="E14">
            <v>0.47</v>
          </cell>
        </row>
      </sheetData>
      <sheetData sheetId="67">
        <row r="14">
          <cell r="E14">
            <v>0.94</v>
          </cell>
        </row>
      </sheetData>
      <sheetData sheetId="68">
        <row r="15">
          <cell r="E15">
            <v>2.1</v>
          </cell>
        </row>
      </sheetData>
      <sheetData sheetId="69">
        <row r="15">
          <cell r="E15">
            <v>1.55</v>
          </cell>
        </row>
      </sheetData>
      <sheetData sheetId="70">
        <row r="15">
          <cell r="E15">
            <v>2.35</v>
          </cell>
        </row>
      </sheetData>
      <sheetData sheetId="71">
        <row r="15">
          <cell r="E15">
            <v>3.6</v>
          </cell>
        </row>
      </sheetData>
      <sheetData sheetId="72">
        <row r="15">
          <cell r="E15">
            <v>0.34</v>
          </cell>
        </row>
      </sheetData>
      <sheetData sheetId="73">
        <row r="15">
          <cell r="E15">
            <v>0.28999999999999998</v>
          </cell>
        </row>
      </sheetData>
      <sheetData sheetId="74">
        <row r="15">
          <cell r="E15">
            <v>0.76</v>
          </cell>
        </row>
      </sheetData>
      <sheetData sheetId="75">
        <row r="16">
          <cell r="E16">
            <v>0.85</v>
          </cell>
        </row>
      </sheetData>
      <sheetData sheetId="76">
        <row r="16">
          <cell r="E16">
            <v>0.79</v>
          </cell>
        </row>
      </sheetData>
      <sheetData sheetId="77">
        <row r="17">
          <cell r="E17">
            <v>0.6</v>
          </cell>
        </row>
      </sheetData>
      <sheetData sheetId="78">
        <row r="16">
          <cell r="E16">
            <v>0.8</v>
          </cell>
        </row>
      </sheetData>
      <sheetData sheetId="79">
        <row r="15">
          <cell r="E15">
            <v>0.25</v>
          </cell>
        </row>
      </sheetData>
      <sheetData sheetId="80">
        <row r="15">
          <cell r="E15">
            <v>0.57999999999999996</v>
          </cell>
        </row>
      </sheetData>
      <sheetData sheetId="81">
        <row r="15">
          <cell r="E15">
            <v>0.28000000000000003</v>
          </cell>
        </row>
      </sheetData>
      <sheetData sheetId="82">
        <row r="15">
          <cell r="E15">
            <v>1</v>
          </cell>
        </row>
      </sheetData>
      <sheetData sheetId="83">
        <row r="15">
          <cell r="E15">
            <v>0.43</v>
          </cell>
        </row>
      </sheetData>
      <sheetData sheetId="84">
        <row r="15">
          <cell r="E15">
            <v>0.47</v>
          </cell>
        </row>
      </sheetData>
      <sheetData sheetId="85">
        <row r="15">
          <cell r="E15">
            <v>0.76</v>
          </cell>
        </row>
      </sheetData>
      <sheetData sheetId="86">
        <row r="13">
          <cell r="E13">
            <v>1</v>
          </cell>
        </row>
      </sheetData>
      <sheetData sheetId="87">
        <row r="13">
          <cell r="E13">
            <v>1</v>
          </cell>
        </row>
      </sheetData>
      <sheetData sheetId="88">
        <row r="14">
          <cell r="E14">
            <v>1.2</v>
          </cell>
        </row>
      </sheetData>
      <sheetData sheetId="89">
        <row r="14">
          <cell r="E14">
            <v>2</v>
          </cell>
        </row>
      </sheetData>
      <sheetData sheetId="90">
        <row r="13">
          <cell r="E13">
            <v>1.2</v>
          </cell>
        </row>
      </sheetData>
      <sheetData sheetId="91">
        <row r="13">
          <cell r="E13">
            <v>1</v>
          </cell>
        </row>
      </sheetData>
      <sheetData sheetId="92">
        <row r="13">
          <cell r="E13">
            <v>0.33</v>
          </cell>
        </row>
      </sheetData>
      <sheetData sheetId="93">
        <row r="14">
          <cell r="E14">
            <v>0.23</v>
          </cell>
        </row>
      </sheetData>
      <sheetData sheetId="94">
        <row r="14">
          <cell r="E14">
            <v>0.219</v>
          </cell>
        </row>
      </sheetData>
      <sheetData sheetId="95">
        <row r="14">
          <cell r="E14">
            <v>0.38</v>
          </cell>
        </row>
      </sheetData>
      <sheetData sheetId="96">
        <row r="14">
          <cell r="E14">
            <v>0.38</v>
          </cell>
        </row>
      </sheetData>
      <sheetData sheetId="97">
        <row r="15">
          <cell r="E15">
            <v>0.26</v>
          </cell>
        </row>
      </sheetData>
      <sheetData sheetId="98">
        <row r="15">
          <cell r="E15">
            <v>0.11</v>
          </cell>
        </row>
      </sheetData>
      <sheetData sheetId="99">
        <row r="15">
          <cell r="E15">
            <v>0.33</v>
          </cell>
        </row>
      </sheetData>
      <sheetData sheetId="100">
        <row r="15">
          <cell r="E15">
            <v>0.27</v>
          </cell>
        </row>
      </sheetData>
      <sheetData sheetId="101">
        <row r="15">
          <cell r="E15">
            <v>0.27</v>
          </cell>
        </row>
      </sheetData>
      <sheetData sheetId="102">
        <row r="15">
          <cell r="E15">
            <v>0.44</v>
          </cell>
        </row>
      </sheetData>
      <sheetData sheetId="103">
        <row r="16">
          <cell r="E16">
            <v>0.3</v>
          </cell>
        </row>
      </sheetData>
      <sheetData sheetId="104">
        <row r="15">
          <cell r="E15">
            <v>0.6</v>
          </cell>
        </row>
      </sheetData>
      <sheetData sheetId="105">
        <row r="15">
          <cell r="E15">
            <v>2.1</v>
          </cell>
        </row>
      </sheetData>
      <sheetData sheetId="106">
        <row r="15">
          <cell r="E15">
            <v>1.1000000000000001</v>
          </cell>
        </row>
      </sheetData>
      <sheetData sheetId="107">
        <row r="14">
          <cell r="E14">
            <v>1.1599999999999999</v>
          </cell>
        </row>
      </sheetData>
      <sheetData sheetId="108">
        <row r="14">
          <cell r="E14">
            <v>1.79</v>
          </cell>
        </row>
      </sheetData>
      <sheetData sheetId="109">
        <row r="14">
          <cell r="E14">
            <v>0.47</v>
          </cell>
        </row>
      </sheetData>
      <sheetData sheetId="110">
        <row r="15">
          <cell r="E15">
            <v>1</v>
          </cell>
        </row>
      </sheetData>
      <sheetData sheetId="1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ц.раб"/>
      <sheetName val="копировальщик"/>
      <sheetName val="опер комп графики"/>
      <sheetName val="стирка"/>
      <sheetName val="срочник"/>
      <sheetName val="1"/>
      <sheetName val="2"/>
      <sheetName val="3,4,5"/>
      <sheetName val="6."/>
      <sheetName val="7."/>
      <sheetName val="8."/>
      <sheetName val="9."/>
      <sheetName val="10."/>
      <sheetName val="11."/>
      <sheetName val="12.13."/>
      <sheetName val="14.15."/>
      <sheetName val="16"/>
      <sheetName val="17"/>
      <sheetName val="18"/>
      <sheetName val="19"/>
      <sheetName val="20"/>
      <sheetName val="21"/>
      <sheetName val="22."/>
      <sheetName val="23."/>
      <sheetName val="24."/>
      <sheetName val="25."/>
      <sheetName val="26,27"/>
      <sheetName val="28."/>
      <sheetName val="29."/>
      <sheetName val="30."/>
      <sheetName val="31."/>
      <sheetName val="32,33"/>
      <sheetName val="34.35"/>
      <sheetName val="36"/>
      <sheetName val="37"/>
      <sheetName val="38"/>
      <sheetName val="39.40"/>
      <sheetName val="41"/>
      <sheetName val="42"/>
      <sheetName val="43"/>
      <sheetName val="44"/>
      <sheetName val="45"/>
      <sheetName val="46.47"/>
      <sheetName val="48,49"/>
      <sheetName val="50"/>
      <sheetName val="51,52"/>
      <sheetName val="53"/>
      <sheetName val="54,55,56"/>
      <sheetName val="57,58"/>
      <sheetName val="59"/>
      <sheetName val="60,61"/>
      <sheetName val="62.63"/>
      <sheetName val="64.65"/>
      <sheetName val="66,67"/>
      <sheetName val="68.69.70"/>
      <sheetName val="71,72"/>
      <sheetName val="73"/>
      <sheetName val="74,75"/>
      <sheetName val="76"/>
      <sheetName val="77"/>
      <sheetName val="78"/>
      <sheetName val="79"/>
      <sheetName val="80"/>
      <sheetName val="81"/>
      <sheetName val="82"/>
      <sheetName val="83"/>
      <sheetName val="84,85"/>
      <sheetName val="86"/>
      <sheetName val="87"/>
      <sheetName val="88"/>
      <sheetName val="89,90"/>
      <sheetName val="91,92"/>
      <sheetName val="93"/>
      <sheetName val="94"/>
      <sheetName val="95,96"/>
      <sheetName val="97,98"/>
      <sheetName val="99,100"/>
      <sheetName val="101"/>
      <sheetName val="102"/>
      <sheetName val="103,104,105"/>
      <sheetName val="106"/>
      <sheetName val="107"/>
      <sheetName val="108"/>
      <sheetName val="109"/>
      <sheetName val="109.1"/>
      <sheetName val="110,111"/>
      <sheetName val="112"/>
      <sheetName val="113"/>
      <sheetName val="114"/>
      <sheetName val="115"/>
      <sheetName val="116"/>
      <sheetName val="117,118,119"/>
      <sheetName val="120"/>
      <sheetName val="121"/>
      <sheetName val="121.1,122"/>
      <sheetName val="123,124"/>
      <sheetName val="125,126"/>
      <sheetName val="127"/>
      <sheetName val="128"/>
      <sheetName val="129,130"/>
      <sheetName val="131"/>
      <sheetName val="132"/>
      <sheetName val="133"/>
      <sheetName val="1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>
        <row r="14">
          <cell r="E14">
            <v>0.47</v>
          </cell>
        </row>
        <row r="18">
          <cell r="E18">
            <v>0</v>
          </cell>
        </row>
        <row r="36">
          <cell r="E36">
            <v>0.13</v>
          </cell>
        </row>
        <row r="40">
          <cell r="E40">
            <v>0</v>
          </cell>
        </row>
        <row r="58">
          <cell r="E58">
            <v>0.06</v>
          </cell>
        </row>
        <row r="62">
          <cell r="E62">
            <v>0</v>
          </cell>
        </row>
      </sheetData>
      <sheetData sheetId="80" refreshError="1">
        <row r="14">
          <cell r="E14">
            <v>0.76</v>
          </cell>
        </row>
        <row r="18">
          <cell r="E18">
            <v>0</v>
          </cell>
        </row>
        <row r="24">
          <cell r="E24">
            <v>1</v>
          </cell>
        </row>
        <row r="28">
          <cell r="E28">
            <v>0</v>
          </cell>
        </row>
        <row r="34">
          <cell r="E34">
            <v>1.23</v>
          </cell>
        </row>
        <row r="38">
          <cell r="E38">
            <v>0</v>
          </cell>
        </row>
      </sheetData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ц.раб"/>
      <sheetName val="опер комп графики"/>
      <sheetName val="стирка"/>
      <sheetName val="срочник"/>
      <sheetName val="1"/>
      <sheetName val="2"/>
      <sheetName val="3,4,5"/>
      <sheetName val="6."/>
      <sheetName val="7."/>
      <sheetName val="8."/>
      <sheetName val="9."/>
      <sheetName val="10."/>
      <sheetName val="11."/>
      <sheetName val="12.13."/>
      <sheetName val="14.15."/>
      <sheetName val="16"/>
      <sheetName val="17"/>
      <sheetName val="18"/>
      <sheetName val="19"/>
      <sheetName val="20"/>
      <sheetName val="21"/>
      <sheetName val="22."/>
      <sheetName val="23."/>
      <sheetName val="24."/>
      <sheetName val="25."/>
      <sheetName val="26,27"/>
      <sheetName val="28."/>
      <sheetName val="29."/>
      <sheetName val="30."/>
      <sheetName val="31."/>
      <sheetName val="32,33"/>
      <sheetName val="34.35"/>
      <sheetName val="36"/>
      <sheetName val="37"/>
      <sheetName val="38"/>
      <sheetName val="39.40"/>
      <sheetName val="41"/>
      <sheetName val="42"/>
      <sheetName val="43"/>
      <sheetName val="44"/>
      <sheetName val="45"/>
      <sheetName val="46.47"/>
      <sheetName val="48,49"/>
      <sheetName val="50"/>
      <sheetName val="51,52"/>
      <sheetName val="53"/>
      <sheetName val="54,55,56"/>
      <sheetName val="57,58"/>
      <sheetName val="59"/>
      <sheetName val="60,61"/>
      <sheetName val="62.63"/>
      <sheetName val="64.65"/>
      <sheetName val="66,67"/>
      <sheetName val="68.69.70"/>
      <sheetName val="71,72"/>
      <sheetName val="73"/>
      <sheetName val="74,75"/>
      <sheetName val="76"/>
      <sheetName val="77"/>
      <sheetName val="78"/>
      <sheetName val="79"/>
      <sheetName val="80"/>
      <sheetName val="81"/>
      <sheetName val="82"/>
      <sheetName val="83"/>
      <sheetName val="84,85"/>
      <sheetName val="86"/>
      <sheetName val="87"/>
      <sheetName val="88"/>
      <sheetName val="89,90"/>
      <sheetName val="91,92"/>
      <sheetName val="93"/>
      <sheetName val="94"/>
      <sheetName val="95,96"/>
      <sheetName val="97,98"/>
      <sheetName val="99,100"/>
      <sheetName val="101"/>
      <sheetName val="102"/>
      <sheetName val="103,104,105"/>
      <sheetName val="106"/>
      <sheetName val="107."/>
      <sheetName val="108."/>
      <sheetName val="108.1"/>
      <sheetName val="109"/>
      <sheetName val="109.1"/>
      <sheetName val="110,111"/>
      <sheetName val="111.1"/>
      <sheetName val="112"/>
      <sheetName val="113"/>
      <sheetName val="114"/>
      <sheetName val="115"/>
      <sheetName val="115.1"/>
      <sheetName val="116"/>
      <sheetName val="117"/>
      <sheetName val="118"/>
      <sheetName val="119,120,121"/>
      <sheetName val="122"/>
      <sheetName val="123"/>
      <sheetName val="123.1,124"/>
      <sheetName val="125,126."/>
      <sheetName val="127,128"/>
      <sheetName val="129"/>
      <sheetName val="130"/>
      <sheetName val="131,132"/>
      <sheetName val="133"/>
      <sheetName val="134"/>
      <sheetName val="136"/>
      <sheetName val="113."/>
      <sheetName val="113.1"/>
      <sheetName val="114."/>
      <sheetName val="115."/>
      <sheetName val="116."/>
      <sheetName val="117,118,119"/>
      <sheetName val="120."/>
      <sheetName val="121"/>
      <sheetName val="121.1,122"/>
      <sheetName val="123,124"/>
      <sheetName val="125,126"/>
      <sheetName val="127."/>
      <sheetName val="128"/>
      <sheetName val="129,130"/>
      <sheetName val="131."/>
      <sheetName val="13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>
        <row r="19">
          <cell r="E19">
            <v>3.58</v>
          </cell>
        </row>
        <row r="41">
          <cell r="E41">
            <v>0.99</v>
          </cell>
        </row>
        <row r="63">
          <cell r="E63">
            <v>0.46</v>
          </cell>
        </row>
      </sheetData>
      <sheetData sheetId="79" refreshError="1">
        <row r="19">
          <cell r="E19">
            <v>5.79</v>
          </cell>
        </row>
        <row r="29">
          <cell r="E29">
            <v>7.62</v>
          </cell>
        </row>
        <row r="39">
          <cell r="E39">
            <v>9.3699999999999992</v>
          </cell>
        </row>
      </sheetData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9"/>
  <sheetViews>
    <sheetView topLeftCell="A10" zoomScaleNormal="100" workbookViewId="0">
      <selection activeCell="B18" sqref="B18"/>
    </sheetView>
  </sheetViews>
  <sheetFormatPr defaultRowHeight="14.4" x14ac:dyDescent="0.3"/>
  <cols>
    <col min="1" max="1" width="5.88671875" customWidth="1"/>
    <col min="2" max="2" width="80.44140625" customWidth="1"/>
    <col min="3" max="3" width="13.88671875" customWidth="1"/>
    <col min="4" max="4" width="13.109375" customWidth="1"/>
    <col min="5" max="6" width="12.33203125" customWidth="1"/>
    <col min="7" max="7" width="14" customWidth="1"/>
  </cols>
  <sheetData>
    <row r="1" spans="1:7" ht="15.6" x14ac:dyDescent="0.3">
      <c r="E1" s="60" t="s">
        <v>14</v>
      </c>
      <c r="F1" s="60"/>
      <c r="G1" s="61"/>
    </row>
    <row r="2" spans="1:7" ht="15.6" x14ac:dyDescent="0.3">
      <c r="E2" s="60" t="s">
        <v>40</v>
      </c>
      <c r="F2" s="60"/>
      <c r="G2" s="61"/>
    </row>
    <row r="3" spans="1:7" ht="15.6" x14ac:dyDescent="0.3">
      <c r="E3" s="60" t="s">
        <v>21</v>
      </c>
      <c r="F3" s="60"/>
      <c r="G3" s="61"/>
    </row>
    <row r="4" spans="1:7" ht="15.6" x14ac:dyDescent="0.3">
      <c r="E4" s="60" t="s">
        <v>20</v>
      </c>
      <c r="F4" s="60"/>
      <c r="G4" s="61"/>
    </row>
    <row r="5" spans="1:7" ht="15.6" x14ac:dyDescent="0.3">
      <c r="E5" s="60" t="s">
        <v>15</v>
      </c>
      <c r="F5" s="60"/>
      <c r="G5" s="61"/>
    </row>
    <row r="6" spans="1:7" ht="15.6" x14ac:dyDescent="0.3">
      <c r="E6" s="60" t="s">
        <v>160</v>
      </c>
      <c r="F6" s="60"/>
      <c r="G6" s="61"/>
    </row>
    <row r="7" spans="1:7" ht="15.6" x14ac:dyDescent="0.3">
      <c r="E7" s="60" t="s">
        <v>157</v>
      </c>
      <c r="F7" s="60"/>
      <c r="G7" s="61"/>
    </row>
    <row r="8" spans="1:7" ht="15.75" x14ac:dyDescent="0.25">
      <c r="E8" s="60" t="s">
        <v>22</v>
      </c>
      <c r="F8" s="60"/>
      <c r="G8" s="61"/>
    </row>
    <row r="11" spans="1:7" x14ac:dyDescent="0.3">
      <c r="A11" s="235" t="s">
        <v>161</v>
      </c>
      <c r="B11" s="235"/>
      <c r="C11" s="235"/>
      <c r="D11" s="235"/>
      <c r="E11" s="235"/>
      <c r="F11" s="235"/>
      <c r="G11" s="235"/>
    </row>
    <row r="12" spans="1:7" ht="15.6" x14ac:dyDescent="0.3">
      <c r="A12" s="244" t="s">
        <v>49</v>
      </c>
      <c r="B12" s="244"/>
      <c r="C12" s="244"/>
      <c r="D12" s="244"/>
      <c r="E12" s="244"/>
      <c r="F12" s="244"/>
      <c r="G12" s="244"/>
    </row>
    <row r="13" spans="1:7" ht="15.6" x14ac:dyDescent="0.3">
      <c r="A13" s="244" t="s">
        <v>162</v>
      </c>
      <c r="B13" s="244"/>
      <c r="C13" s="244"/>
      <c r="D13" s="244"/>
      <c r="E13" s="244"/>
      <c r="F13" s="244"/>
      <c r="G13" s="244"/>
    </row>
    <row r="14" spans="1:7" ht="15.6" x14ac:dyDescent="0.3">
      <c r="A14" s="244" t="s">
        <v>55</v>
      </c>
      <c r="B14" s="244"/>
      <c r="C14" s="244"/>
      <c r="D14" s="244"/>
      <c r="E14" s="244"/>
      <c r="F14" s="244"/>
      <c r="G14" s="244"/>
    </row>
    <row r="15" spans="1:7" ht="15.75" customHeight="1" x14ac:dyDescent="0.3">
      <c r="A15" s="244" t="s">
        <v>56</v>
      </c>
      <c r="B15" s="244"/>
      <c r="C15" s="244"/>
      <c r="D15" s="244"/>
      <c r="E15" s="244"/>
      <c r="F15" s="244"/>
      <c r="G15" s="244"/>
    </row>
    <row r="16" spans="1:7" ht="15.75" customHeight="1" x14ac:dyDescent="0.25">
      <c r="A16" s="244"/>
      <c r="B16" s="244"/>
      <c r="C16" s="244"/>
      <c r="D16" s="244"/>
      <c r="E16" s="244"/>
      <c r="F16" s="244"/>
      <c r="G16" s="244"/>
    </row>
    <row r="17" spans="1:11" ht="16.2" thickBot="1" x14ac:dyDescent="0.35">
      <c r="B17" s="245" t="s">
        <v>164</v>
      </c>
      <c r="C17" s="245"/>
      <c r="D17" s="245"/>
      <c r="E17" s="245"/>
      <c r="F17" s="245"/>
      <c r="G17" s="245"/>
    </row>
    <row r="18" spans="1:11" ht="111" customHeight="1" thickBot="1" x14ac:dyDescent="0.35">
      <c r="A18" s="13" t="s">
        <v>2</v>
      </c>
      <c r="B18" s="14" t="s">
        <v>0</v>
      </c>
      <c r="C18" s="15" t="s">
        <v>1</v>
      </c>
      <c r="D18" s="55" t="s">
        <v>46</v>
      </c>
      <c r="E18" s="14" t="s">
        <v>16</v>
      </c>
      <c r="F18" s="18" t="s">
        <v>17</v>
      </c>
      <c r="G18" s="30" t="s">
        <v>23</v>
      </c>
      <c r="H18" s="10"/>
      <c r="K18" s="35"/>
    </row>
    <row r="19" spans="1:11" ht="21" customHeight="1" thickBot="1" x14ac:dyDescent="0.35">
      <c r="A19" s="57"/>
      <c r="B19" s="239" t="s">
        <v>42</v>
      </c>
      <c r="C19" s="240"/>
      <c r="D19" s="240"/>
      <c r="E19" s="240"/>
      <c r="F19" s="240"/>
      <c r="G19" s="241"/>
      <c r="H19" s="36"/>
      <c r="K19" s="35"/>
    </row>
    <row r="20" spans="1:11" ht="30.6" customHeight="1" thickBot="1" x14ac:dyDescent="0.35">
      <c r="A20" s="24">
        <v>1</v>
      </c>
      <c r="B20" s="73" t="s">
        <v>57</v>
      </c>
      <c r="C20" s="17" t="s">
        <v>11</v>
      </c>
      <c r="D20" s="75">
        <f>'[1]1'!$E$15</f>
        <v>0.67</v>
      </c>
      <c r="E20" s="76">
        <v>9.2899999999999991</v>
      </c>
      <c r="F20" s="77">
        <f>'[1]1'!$E$19</f>
        <v>0</v>
      </c>
      <c r="G20" s="78">
        <f t="shared" ref="G20:G82" si="0">SUM(E20+F20)</f>
        <v>9.2899999999999991</v>
      </c>
      <c r="H20" s="233"/>
      <c r="I20" s="74">
        <v>1</v>
      </c>
    </row>
    <row r="21" spans="1:11" ht="36" customHeight="1" thickBot="1" x14ac:dyDescent="0.35">
      <c r="A21" s="24">
        <v>2</v>
      </c>
      <c r="B21" s="73" t="s">
        <v>58</v>
      </c>
      <c r="C21" s="17" t="s">
        <v>11</v>
      </c>
      <c r="D21" s="75">
        <f>'[1]1'!$E$26</f>
        <v>0.03</v>
      </c>
      <c r="E21" s="76">
        <v>0.42</v>
      </c>
      <c r="F21" s="77">
        <f>'[1]1'!$E$30</f>
        <v>0</v>
      </c>
      <c r="G21" s="78">
        <f t="shared" si="0"/>
        <v>0.42</v>
      </c>
      <c r="H21" s="233"/>
      <c r="I21" s="74">
        <v>1</v>
      </c>
    </row>
    <row r="22" spans="1:11" ht="30" customHeight="1" thickBot="1" x14ac:dyDescent="0.35">
      <c r="A22" s="24">
        <v>3</v>
      </c>
      <c r="B22" s="73" t="s">
        <v>59</v>
      </c>
      <c r="C22" s="17" t="s">
        <v>11</v>
      </c>
      <c r="D22" s="75">
        <f>'[1]2'!$E$15</f>
        <v>0.56000000000000005</v>
      </c>
      <c r="E22" s="76">
        <v>7.77</v>
      </c>
      <c r="F22" s="77">
        <f>'[1]2'!$E$19</f>
        <v>0</v>
      </c>
      <c r="G22" s="78">
        <f>SUM(E22+F22)</f>
        <v>7.77</v>
      </c>
      <c r="H22" s="233"/>
      <c r="I22" s="74">
        <v>2</v>
      </c>
    </row>
    <row r="23" spans="1:11" ht="30" customHeight="1" thickBot="1" x14ac:dyDescent="0.35">
      <c r="A23" s="58">
        <v>4</v>
      </c>
      <c r="B23" s="73" t="s">
        <v>60</v>
      </c>
      <c r="C23" s="17" t="s">
        <v>11</v>
      </c>
      <c r="D23" s="75">
        <f>'[1]2'!$E$26</f>
        <v>0.01</v>
      </c>
      <c r="E23" s="76">
        <v>0.14000000000000001</v>
      </c>
      <c r="F23" s="78">
        <f>'[1]2'!$E$30</f>
        <v>0</v>
      </c>
      <c r="G23" s="78">
        <f t="shared" si="0"/>
        <v>0.14000000000000001</v>
      </c>
      <c r="H23" s="234"/>
      <c r="I23" s="74">
        <v>2</v>
      </c>
    </row>
    <row r="24" spans="1:11" ht="17.25" customHeight="1" thickBot="1" x14ac:dyDescent="0.35">
      <c r="A24" s="190"/>
      <c r="B24" s="197" t="s">
        <v>85</v>
      </c>
      <c r="C24" s="184"/>
      <c r="D24" s="75"/>
      <c r="E24" s="76"/>
      <c r="F24" s="77"/>
      <c r="G24" s="78"/>
      <c r="H24" s="183"/>
      <c r="I24" s="74"/>
    </row>
    <row r="25" spans="1:11" ht="17.25" customHeight="1" thickBot="1" x14ac:dyDescent="0.35">
      <c r="A25" s="24">
        <v>5</v>
      </c>
      <c r="B25" s="82" t="s">
        <v>86</v>
      </c>
      <c r="C25" s="9" t="s">
        <v>5</v>
      </c>
      <c r="D25" s="79">
        <f>'[1]3,4'!$E$15</f>
        <v>0.5</v>
      </c>
      <c r="E25" s="80">
        <v>6.94</v>
      </c>
      <c r="F25" s="83">
        <f>'[1]3,4'!$E$19</f>
        <v>0</v>
      </c>
      <c r="G25" s="81">
        <f t="shared" si="0"/>
        <v>6.94</v>
      </c>
      <c r="H25" s="233"/>
      <c r="I25" s="74">
        <v>3</v>
      </c>
    </row>
    <row r="26" spans="1:11" ht="16.5" customHeight="1" thickBot="1" x14ac:dyDescent="0.35">
      <c r="A26" s="31">
        <v>6</v>
      </c>
      <c r="B26" s="73" t="s">
        <v>87</v>
      </c>
      <c r="C26" s="45" t="s">
        <v>5</v>
      </c>
      <c r="D26" s="79">
        <f>'[1]3,4'!$E$26</f>
        <v>0.42</v>
      </c>
      <c r="E26" s="80">
        <v>5.83</v>
      </c>
      <c r="F26" s="83">
        <f>'[1]3,4'!$E$30</f>
        <v>0</v>
      </c>
      <c r="G26" s="81">
        <f t="shared" si="0"/>
        <v>5.83</v>
      </c>
      <c r="H26" s="233"/>
      <c r="I26" s="74">
        <v>3</v>
      </c>
    </row>
    <row r="27" spans="1:11" ht="16.5" customHeight="1" thickBot="1" x14ac:dyDescent="0.35">
      <c r="A27" s="31">
        <v>7</v>
      </c>
      <c r="B27" s="73" t="s">
        <v>163</v>
      </c>
      <c r="C27" s="45" t="s">
        <v>5</v>
      </c>
      <c r="D27" s="79">
        <v>0.67</v>
      </c>
      <c r="E27" s="80">
        <v>9.2899999999999991</v>
      </c>
      <c r="F27" s="83">
        <v>0</v>
      </c>
      <c r="G27" s="81">
        <v>9.2899999999999991</v>
      </c>
      <c r="H27" s="233"/>
      <c r="I27" s="74"/>
    </row>
    <row r="28" spans="1:11" ht="32.25" customHeight="1" thickBot="1" x14ac:dyDescent="0.35">
      <c r="A28" s="24">
        <v>8</v>
      </c>
      <c r="B28" s="73" t="s">
        <v>61</v>
      </c>
      <c r="C28" s="44" t="s">
        <v>25</v>
      </c>
      <c r="D28" s="79">
        <f>'[1]3,4'!$E$48</f>
        <v>0.22</v>
      </c>
      <c r="E28" s="80">
        <v>3.05</v>
      </c>
      <c r="F28" s="83">
        <f>'[1]3,4'!$E$52</f>
        <v>0</v>
      </c>
      <c r="G28" s="81">
        <f t="shared" si="0"/>
        <v>3.05</v>
      </c>
      <c r="H28" s="233"/>
      <c r="I28" s="74">
        <v>4</v>
      </c>
    </row>
    <row r="29" spans="1:11" ht="32.25" customHeight="1" thickBot="1" x14ac:dyDescent="0.35">
      <c r="A29" s="42">
        <v>9</v>
      </c>
      <c r="B29" s="86" t="s">
        <v>62</v>
      </c>
      <c r="C29" s="2" t="s">
        <v>26</v>
      </c>
      <c r="D29" s="75">
        <f>'[1]5'!$E$16</f>
        <v>0.12</v>
      </c>
      <c r="E29" s="76">
        <v>1.66</v>
      </c>
      <c r="F29" s="78">
        <f>'[1]5'!$E$20</f>
        <v>0</v>
      </c>
      <c r="G29" s="78">
        <f t="shared" si="0"/>
        <v>1.66</v>
      </c>
      <c r="H29" s="233"/>
      <c r="I29" s="74">
        <v>5</v>
      </c>
    </row>
    <row r="30" spans="1:11" ht="30" customHeight="1" thickBot="1" x14ac:dyDescent="0.35">
      <c r="A30" s="5">
        <v>10</v>
      </c>
      <c r="B30" s="86" t="s">
        <v>63</v>
      </c>
      <c r="C30" s="2" t="s">
        <v>26</v>
      </c>
      <c r="D30" s="88">
        <f>'[1]5'!$E$28</f>
        <v>0.25</v>
      </c>
      <c r="E30" s="89">
        <v>3.47</v>
      </c>
      <c r="F30" s="90">
        <f>'[1]5'!$E$32</f>
        <v>0</v>
      </c>
      <c r="G30" s="78">
        <f t="shared" si="0"/>
        <v>3.47</v>
      </c>
      <c r="H30" s="234"/>
      <c r="I30" s="74">
        <v>5</v>
      </c>
    </row>
    <row r="31" spans="1:11" ht="30" customHeight="1" thickBot="1" x14ac:dyDescent="0.35">
      <c r="A31" s="20">
        <v>11</v>
      </c>
      <c r="B31" s="86" t="s">
        <v>64</v>
      </c>
      <c r="C31" s="2" t="s">
        <v>26</v>
      </c>
      <c r="D31" s="91">
        <f>'[1]5'!$E$40</f>
        <v>0.4</v>
      </c>
      <c r="E31" s="92">
        <v>5.55</v>
      </c>
      <c r="F31" s="93">
        <f>'[1]5'!$E$44</f>
        <v>0</v>
      </c>
      <c r="G31" s="78">
        <f t="shared" si="0"/>
        <v>5.55</v>
      </c>
      <c r="H31" s="12"/>
      <c r="I31" s="74">
        <v>5</v>
      </c>
    </row>
    <row r="32" spans="1:11" ht="30" customHeight="1" thickBot="1" x14ac:dyDescent="0.35">
      <c r="A32" s="5">
        <v>12</v>
      </c>
      <c r="B32" s="86" t="s">
        <v>65</v>
      </c>
      <c r="C32" s="2" t="s">
        <v>27</v>
      </c>
      <c r="D32" s="75">
        <f>'[1]6'!$E$16</f>
        <v>0.28000000000000003</v>
      </c>
      <c r="E32" s="76">
        <v>3.88</v>
      </c>
      <c r="F32" s="78">
        <f>'[1]6'!$E$20</f>
        <v>0</v>
      </c>
      <c r="G32" s="78">
        <f t="shared" si="0"/>
        <v>3.88</v>
      </c>
      <c r="H32" s="233"/>
      <c r="I32" s="74">
        <v>6</v>
      </c>
    </row>
    <row r="33" spans="1:9" ht="28.8" thickBot="1" x14ac:dyDescent="0.35">
      <c r="A33" s="5">
        <v>13</v>
      </c>
      <c r="B33" s="86" t="s">
        <v>64</v>
      </c>
      <c r="C33" s="2" t="s">
        <v>27</v>
      </c>
      <c r="D33" s="75">
        <f>'[1]6'!$E$28</f>
        <v>0.4</v>
      </c>
      <c r="E33" s="89">
        <v>5.55</v>
      </c>
      <c r="F33" s="90">
        <f>'[1]6'!$E$32</f>
        <v>0</v>
      </c>
      <c r="G33" s="78">
        <f t="shared" si="0"/>
        <v>5.55</v>
      </c>
      <c r="H33" s="234"/>
      <c r="I33" s="74">
        <v>6</v>
      </c>
    </row>
    <row r="34" spans="1:9" ht="15.75" customHeight="1" thickBot="1" x14ac:dyDescent="0.35">
      <c r="A34" s="193">
        <v>14</v>
      </c>
      <c r="B34" s="246" t="s">
        <v>141</v>
      </c>
      <c r="C34" s="247"/>
      <c r="D34" s="248"/>
      <c r="E34" s="92"/>
      <c r="F34" s="93"/>
      <c r="G34" s="78"/>
      <c r="H34" s="185"/>
      <c r="I34" s="74"/>
    </row>
    <row r="35" spans="1:9" ht="32.4" customHeight="1" thickBot="1" x14ac:dyDescent="0.35">
      <c r="A35" s="33">
        <v>15</v>
      </c>
      <c r="B35" s="94" t="s">
        <v>142</v>
      </c>
      <c r="C35" s="19" t="s">
        <v>25</v>
      </c>
      <c r="D35" s="109">
        <f>'[1]7'!$E$16</f>
        <v>0.2</v>
      </c>
      <c r="E35" s="192">
        <v>2.77</v>
      </c>
      <c r="F35" s="179">
        <f>'[1]7'!$E$20</f>
        <v>0</v>
      </c>
      <c r="G35" s="81">
        <f t="shared" si="0"/>
        <v>2.77</v>
      </c>
      <c r="H35" s="12"/>
      <c r="I35" s="74">
        <v>7</v>
      </c>
    </row>
    <row r="36" spans="1:9" ht="18.75" customHeight="1" thickBot="1" x14ac:dyDescent="0.35">
      <c r="A36" s="21">
        <v>16</v>
      </c>
      <c r="B36" s="94" t="s">
        <v>143</v>
      </c>
      <c r="C36" s="40" t="s">
        <v>3</v>
      </c>
      <c r="D36" s="180">
        <f>'[1]7'!$E$28</f>
        <v>0.2</v>
      </c>
      <c r="E36" s="101">
        <v>2.77</v>
      </c>
      <c r="F36" s="136">
        <f>'[1]7'!$E$32</f>
        <v>0</v>
      </c>
      <c r="G36" s="81">
        <f t="shared" si="0"/>
        <v>2.77</v>
      </c>
      <c r="H36" s="10"/>
      <c r="I36" s="74">
        <v>7</v>
      </c>
    </row>
    <row r="37" spans="1:9" ht="20.25" customHeight="1" thickBot="1" x14ac:dyDescent="0.35">
      <c r="A37" s="21">
        <v>17</v>
      </c>
      <c r="B37" s="94" t="s">
        <v>144</v>
      </c>
      <c r="C37" s="40" t="s">
        <v>3</v>
      </c>
      <c r="D37" s="100">
        <f>'[1]7'!$E$40</f>
        <v>0.14000000000000001</v>
      </c>
      <c r="E37" s="101">
        <v>1.94</v>
      </c>
      <c r="F37" s="102">
        <f>'[1]7'!$E$44</f>
        <v>0</v>
      </c>
      <c r="G37" s="81">
        <f t="shared" si="0"/>
        <v>1.94</v>
      </c>
      <c r="H37" s="10"/>
      <c r="I37" s="74">
        <v>7</v>
      </c>
    </row>
    <row r="38" spans="1:9" ht="31.5" customHeight="1" thickBot="1" x14ac:dyDescent="0.35">
      <c r="A38" s="29">
        <v>18</v>
      </c>
      <c r="B38" s="99" t="s">
        <v>66</v>
      </c>
      <c r="C38" s="8" t="s">
        <v>11</v>
      </c>
      <c r="D38" s="91">
        <f>'[1]9'!$E$14</f>
        <v>0.62</v>
      </c>
      <c r="E38" s="92">
        <v>8.6</v>
      </c>
      <c r="F38" s="93">
        <f>'[1]9'!$E$18</f>
        <v>0</v>
      </c>
      <c r="G38" s="78">
        <f t="shared" si="0"/>
        <v>8.6</v>
      </c>
      <c r="H38" s="10"/>
      <c r="I38" s="103">
        <v>9</v>
      </c>
    </row>
    <row r="39" spans="1:9" ht="34.5" customHeight="1" thickBot="1" x14ac:dyDescent="0.35">
      <c r="A39" s="24">
        <v>19</v>
      </c>
      <c r="B39" s="99" t="s">
        <v>67</v>
      </c>
      <c r="C39" s="17" t="s">
        <v>11</v>
      </c>
      <c r="D39" s="75">
        <f>'[1]9'!$E$25</f>
        <v>0.01</v>
      </c>
      <c r="E39" s="76">
        <v>0.14000000000000001</v>
      </c>
      <c r="F39" s="77">
        <f>'[1]9'!$E$29</f>
        <v>0</v>
      </c>
      <c r="G39" s="78">
        <f t="shared" si="0"/>
        <v>0.14000000000000001</v>
      </c>
      <c r="H39" s="233"/>
      <c r="I39" s="103">
        <v>9</v>
      </c>
    </row>
    <row r="40" spans="1:9" ht="18" customHeight="1" thickBot="1" x14ac:dyDescent="0.35">
      <c r="A40" s="191"/>
      <c r="B40" s="198" t="s">
        <v>88</v>
      </c>
      <c r="C40" s="17"/>
      <c r="D40" s="91"/>
      <c r="E40" s="105"/>
      <c r="F40" s="143"/>
      <c r="G40" s="78"/>
      <c r="H40" s="233"/>
      <c r="I40" s="103"/>
    </row>
    <row r="41" spans="1:9" ht="17.25" customHeight="1" thickBot="1" x14ac:dyDescent="0.35">
      <c r="A41" s="24">
        <v>20</v>
      </c>
      <c r="B41" s="32" t="s">
        <v>89</v>
      </c>
      <c r="C41" s="45" t="s">
        <v>7</v>
      </c>
      <c r="D41" s="91">
        <f>'[1]10'!$E$15</f>
        <v>0.01</v>
      </c>
      <c r="E41" s="105">
        <v>0.14000000000000001</v>
      </c>
      <c r="F41" s="106">
        <f>'[1]10'!$E$19</f>
        <v>0</v>
      </c>
      <c r="G41" s="81">
        <f t="shared" si="0"/>
        <v>0.14000000000000001</v>
      </c>
      <c r="H41" s="234"/>
      <c r="I41" s="103">
        <v>10</v>
      </c>
    </row>
    <row r="42" spans="1:9" ht="17.25" customHeight="1" thickBot="1" x14ac:dyDescent="0.35">
      <c r="A42" s="5">
        <v>21</v>
      </c>
      <c r="B42" s="73" t="s">
        <v>90</v>
      </c>
      <c r="C42" s="17" t="s">
        <v>7</v>
      </c>
      <c r="D42" s="75">
        <f>'[1]10'!$E$26</f>
        <v>0.02</v>
      </c>
      <c r="E42" s="76">
        <v>0.28000000000000003</v>
      </c>
      <c r="F42" s="77">
        <f>'[1]10'!$E$30</f>
        <v>0</v>
      </c>
      <c r="G42" s="78">
        <f t="shared" si="0"/>
        <v>0.28000000000000003</v>
      </c>
      <c r="H42" s="233"/>
      <c r="I42" s="103">
        <v>10</v>
      </c>
    </row>
    <row r="43" spans="1:9" ht="15.75" customHeight="1" thickBot="1" x14ac:dyDescent="0.35">
      <c r="A43" s="4">
        <v>22</v>
      </c>
      <c r="B43" s="73" t="s">
        <v>91</v>
      </c>
      <c r="C43" s="72" t="s">
        <v>7</v>
      </c>
      <c r="D43" s="91">
        <f>'[1]10'!$E$37</f>
        <v>7.0000000000000007E-2</v>
      </c>
      <c r="E43" s="92">
        <v>0.97</v>
      </c>
      <c r="F43" s="93">
        <f>'[1]10'!$E$41</f>
        <v>0</v>
      </c>
      <c r="G43" s="107">
        <f t="shared" si="0"/>
        <v>0.97</v>
      </c>
      <c r="H43" s="234"/>
      <c r="I43" s="103">
        <v>10</v>
      </c>
    </row>
    <row r="44" spans="1:9" ht="16.5" customHeight="1" thickBot="1" x14ac:dyDescent="0.35">
      <c r="A44" s="31">
        <v>23</v>
      </c>
      <c r="B44" s="73" t="s">
        <v>92</v>
      </c>
      <c r="C44" s="72" t="s">
        <v>7</v>
      </c>
      <c r="D44" s="75">
        <f>'[1]10'!$E$48</f>
        <v>0.04</v>
      </c>
      <c r="E44" s="75">
        <v>0.55000000000000004</v>
      </c>
      <c r="F44" s="75">
        <f>'[1]10'!$E$52</f>
        <v>0</v>
      </c>
      <c r="G44" s="107">
        <f t="shared" si="0"/>
        <v>0.55000000000000004</v>
      </c>
      <c r="H44" s="16"/>
      <c r="I44" s="108">
        <v>10</v>
      </c>
    </row>
    <row r="45" spans="1:9" ht="15.75" customHeight="1" thickBot="1" x14ac:dyDescent="0.35">
      <c r="A45" s="24">
        <v>24</v>
      </c>
      <c r="B45" s="82" t="s">
        <v>93</v>
      </c>
      <c r="C45" s="44" t="s">
        <v>25</v>
      </c>
      <c r="D45" s="109">
        <f>'[1]11,12'!$E$15</f>
        <v>0.17</v>
      </c>
      <c r="E45" s="110">
        <v>2.36</v>
      </c>
      <c r="F45" s="109">
        <f>'[1]11,12'!$E$19</f>
        <v>0</v>
      </c>
      <c r="G45" s="107">
        <f t="shared" si="0"/>
        <v>2.36</v>
      </c>
      <c r="H45" s="16"/>
      <c r="I45" s="108">
        <v>11</v>
      </c>
    </row>
    <row r="46" spans="1:9" ht="20.25" customHeight="1" thickBot="1" x14ac:dyDescent="0.35">
      <c r="A46" s="24">
        <v>25</v>
      </c>
      <c r="B46" s="82" t="s">
        <v>94</v>
      </c>
      <c r="C46" s="19" t="s">
        <v>25</v>
      </c>
      <c r="D46" s="75">
        <f>'[1]11,12'!$E$26</f>
        <v>0.03</v>
      </c>
      <c r="E46" s="76">
        <v>0.42</v>
      </c>
      <c r="F46" s="77">
        <f>'[1]11,12'!$E$30</f>
        <v>0</v>
      </c>
      <c r="G46" s="106">
        <f t="shared" si="0"/>
        <v>0.42</v>
      </c>
      <c r="H46" s="11"/>
      <c r="I46" s="74">
        <v>11</v>
      </c>
    </row>
    <row r="47" spans="1:9" ht="15" thickBot="1" x14ac:dyDescent="0.35">
      <c r="A47" s="21">
        <v>26</v>
      </c>
      <c r="B47" s="99" t="s">
        <v>95</v>
      </c>
      <c r="C47" s="40" t="s">
        <v>30</v>
      </c>
      <c r="D47" s="111">
        <f>'[1]11,12'!$E$49</f>
        <v>0.06</v>
      </c>
      <c r="E47" s="89">
        <v>0.83</v>
      </c>
      <c r="F47" s="90">
        <f>'[1]11,12'!$E$53</f>
        <v>0</v>
      </c>
      <c r="G47" s="79">
        <f t="shared" ref="G47:G53" si="1">SUM(E47+F47)</f>
        <v>0.83</v>
      </c>
      <c r="H47" s="10"/>
      <c r="I47" s="74">
        <v>12</v>
      </c>
    </row>
    <row r="48" spans="1:9" ht="15" thickBot="1" x14ac:dyDescent="0.35">
      <c r="A48" s="21">
        <v>27</v>
      </c>
      <c r="B48" s="99" t="s">
        <v>96</v>
      </c>
      <c r="C48" s="22" t="s">
        <v>7</v>
      </c>
      <c r="D48" s="113">
        <f>'[1]13'!$E$15</f>
        <v>7.0000000000000001E-3</v>
      </c>
      <c r="E48" s="89">
        <v>0.1</v>
      </c>
      <c r="F48" s="98">
        <f>'[1]13'!$E$19</f>
        <v>0</v>
      </c>
      <c r="G48" s="106">
        <f t="shared" si="1"/>
        <v>0.1</v>
      </c>
      <c r="H48" s="10"/>
      <c r="I48" s="74">
        <v>13</v>
      </c>
    </row>
    <row r="49" spans="1:21" ht="16.5" customHeight="1" thickBot="1" x14ac:dyDescent="0.35">
      <c r="A49" s="21">
        <v>28</v>
      </c>
      <c r="B49" s="99" t="s">
        <v>97</v>
      </c>
      <c r="C49" s="40" t="s">
        <v>7</v>
      </c>
      <c r="D49" s="188">
        <f>'[1]13'!$E$26</f>
        <v>1.2999999999999999E-2</v>
      </c>
      <c r="E49" s="101">
        <v>0.18</v>
      </c>
      <c r="F49" s="102">
        <f>'[1]13'!$E$30</f>
        <v>0</v>
      </c>
      <c r="G49" s="107">
        <f t="shared" si="1"/>
        <v>0.18</v>
      </c>
      <c r="H49" s="10"/>
      <c r="I49" s="74">
        <v>13</v>
      </c>
    </row>
    <row r="50" spans="1:21" ht="15" thickBot="1" x14ac:dyDescent="0.35">
      <c r="A50" s="21">
        <v>29</v>
      </c>
      <c r="B50" s="99" t="s">
        <v>98</v>
      </c>
      <c r="C50" s="22" t="s">
        <v>7</v>
      </c>
      <c r="D50" s="97">
        <f>'[1]13'!$E$37</f>
        <v>0.03</v>
      </c>
      <c r="E50" s="89">
        <v>0.42</v>
      </c>
      <c r="F50" s="98">
        <f>'[1]13'!$E$41</f>
        <v>0</v>
      </c>
      <c r="G50" s="106">
        <f t="shared" si="1"/>
        <v>0.42</v>
      </c>
      <c r="H50" s="10"/>
      <c r="I50" s="74">
        <v>13</v>
      </c>
    </row>
    <row r="51" spans="1:21" ht="17.25" customHeight="1" thickBot="1" x14ac:dyDescent="0.35">
      <c r="A51" s="21">
        <v>30</v>
      </c>
      <c r="B51" s="99" t="s">
        <v>99</v>
      </c>
      <c r="C51" s="40" t="s">
        <v>28</v>
      </c>
      <c r="D51" s="100">
        <f>'[1]13'!$E$49</f>
        <v>0.01</v>
      </c>
      <c r="E51" s="101">
        <v>0.14000000000000001</v>
      </c>
      <c r="F51" s="102">
        <f>'[1]13'!$E$53</f>
        <v>0</v>
      </c>
      <c r="G51" s="107">
        <f t="shared" si="1"/>
        <v>0.14000000000000001</v>
      </c>
      <c r="H51" s="10"/>
      <c r="I51" s="74">
        <v>13</v>
      </c>
    </row>
    <row r="52" spans="1:21" ht="15.75" customHeight="1" thickBot="1" x14ac:dyDescent="0.35">
      <c r="A52" s="23">
        <v>31</v>
      </c>
      <c r="B52" s="114" t="s">
        <v>100</v>
      </c>
      <c r="C52" s="116" t="s">
        <v>28</v>
      </c>
      <c r="D52" s="117">
        <f>'[1]14'!$E$15</f>
        <v>0.03</v>
      </c>
      <c r="E52" s="84">
        <v>0.42</v>
      </c>
      <c r="F52" s="118">
        <f>'[1]14'!$E$19</f>
        <v>0</v>
      </c>
      <c r="G52" s="107">
        <f t="shared" si="1"/>
        <v>0.42</v>
      </c>
      <c r="H52" s="10"/>
      <c r="I52" s="74">
        <v>14</v>
      </c>
    </row>
    <row r="53" spans="1:21" ht="15.75" customHeight="1" thickBot="1" x14ac:dyDescent="0.35">
      <c r="A53" s="24">
        <v>32</v>
      </c>
      <c r="B53" s="63" t="s">
        <v>101</v>
      </c>
      <c r="C53" s="3" t="s">
        <v>28</v>
      </c>
      <c r="D53" s="79">
        <f>'[1]14'!$E$26</f>
        <v>0.01</v>
      </c>
      <c r="E53" s="87">
        <v>0.14000000000000001</v>
      </c>
      <c r="F53" s="119">
        <f>'[1]14'!$E$30</f>
        <v>0</v>
      </c>
      <c r="G53" s="107">
        <f t="shared" si="1"/>
        <v>0.14000000000000001</v>
      </c>
      <c r="H53" s="36"/>
      <c r="I53" s="74">
        <v>14</v>
      </c>
    </row>
    <row r="54" spans="1:21" ht="15" customHeight="1" thickBot="1" x14ac:dyDescent="0.35">
      <c r="A54" s="5">
        <v>33</v>
      </c>
      <c r="B54" s="86" t="s">
        <v>102</v>
      </c>
      <c r="C54" s="40" t="s">
        <v>30</v>
      </c>
      <c r="D54" s="121">
        <f>'[1]15'!$E$15</f>
        <v>0.08</v>
      </c>
      <c r="E54" s="122">
        <v>1.1100000000000001</v>
      </c>
      <c r="F54" s="120">
        <f>'[1]15'!$E$19</f>
        <v>0</v>
      </c>
      <c r="G54" s="107">
        <f t="shared" si="0"/>
        <v>1.1100000000000001</v>
      </c>
      <c r="H54" s="233"/>
      <c r="I54" s="74">
        <v>15</v>
      </c>
    </row>
    <row r="55" spans="1:21" ht="15.75" customHeight="1" thickBot="1" x14ac:dyDescent="0.35">
      <c r="A55" s="41">
        <v>34</v>
      </c>
      <c r="B55" s="86" t="s">
        <v>103</v>
      </c>
      <c r="C55" s="40" t="s">
        <v>30</v>
      </c>
      <c r="D55" s="85">
        <f>'[1]15'!$E$26</f>
        <v>0.18</v>
      </c>
      <c r="E55" s="123">
        <v>2.5</v>
      </c>
      <c r="F55" s="110">
        <f>'[1]15'!$E$30</f>
        <v>0</v>
      </c>
      <c r="G55" s="107">
        <f t="shared" si="0"/>
        <v>2.5</v>
      </c>
      <c r="H55" s="234"/>
      <c r="I55" s="74">
        <v>15</v>
      </c>
    </row>
    <row r="56" spans="1:21" s="7" customFormat="1" ht="18" customHeight="1" thickBot="1" x14ac:dyDescent="0.35">
      <c r="A56" s="24">
        <v>35</v>
      </c>
      <c r="B56" s="86" t="s">
        <v>104</v>
      </c>
      <c r="C56" s="40" t="s">
        <v>30</v>
      </c>
      <c r="D56" s="79">
        <f>'[1]15'!$E$37</f>
        <v>0.25</v>
      </c>
      <c r="E56" s="189">
        <v>3.47</v>
      </c>
      <c r="F56" s="83">
        <f>'[1]15'!$E$41</f>
        <v>0</v>
      </c>
      <c r="G56" s="107">
        <f t="shared" si="0"/>
        <v>3.47</v>
      </c>
      <c r="H56" s="71"/>
      <c r="I56" s="125">
        <v>15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46.5" customHeight="1" thickBot="1" x14ac:dyDescent="0.35">
      <c r="A57" s="5">
        <v>36</v>
      </c>
      <c r="B57" s="86" t="s">
        <v>105</v>
      </c>
      <c r="C57" s="27" t="s">
        <v>28</v>
      </c>
      <c r="D57" s="75">
        <f>'[1]16'!$E$17</f>
        <v>0.18</v>
      </c>
      <c r="E57" s="76">
        <v>2.5</v>
      </c>
      <c r="F57" s="77">
        <f>'[1]16'!$E$21</f>
        <v>0</v>
      </c>
      <c r="G57" s="75">
        <f t="shared" si="0"/>
        <v>2.5</v>
      </c>
      <c r="H57" s="70"/>
      <c r="I57" s="74">
        <v>16</v>
      </c>
    </row>
    <row r="58" spans="1:21" ht="45" customHeight="1" thickBot="1" x14ac:dyDescent="0.35">
      <c r="A58" s="5">
        <v>37</v>
      </c>
      <c r="B58" s="86" t="s">
        <v>106</v>
      </c>
      <c r="C58" s="126" t="s">
        <v>28</v>
      </c>
      <c r="D58" s="75">
        <f>'[1]16'!$E$30</f>
        <v>0.1</v>
      </c>
      <c r="E58" s="124">
        <v>1.39</v>
      </c>
      <c r="F58" s="77">
        <f>'[1]16'!$E$34</f>
        <v>0</v>
      </c>
      <c r="G58" s="106">
        <f t="shared" si="0"/>
        <v>1.39</v>
      </c>
      <c r="H58" s="70"/>
      <c r="I58" s="74">
        <v>16</v>
      </c>
      <c r="J58" s="56"/>
    </row>
    <row r="59" spans="1:21" ht="45" customHeight="1" thickBot="1" x14ac:dyDescent="0.35">
      <c r="A59" s="23">
        <v>38</v>
      </c>
      <c r="B59" s="86" t="s">
        <v>107</v>
      </c>
      <c r="C59" s="127" t="s">
        <v>28</v>
      </c>
      <c r="D59" s="112">
        <f>'[1]17'!$E$17</f>
        <v>0.21</v>
      </c>
      <c r="E59" s="92">
        <v>2.91</v>
      </c>
      <c r="F59" s="93">
        <f>'[1]17'!$E$21</f>
        <v>0</v>
      </c>
      <c r="G59" s="106">
        <f t="shared" si="0"/>
        <v>2.91</v>
      </c>
      <c r="H59" s="71"/>
      <c r="I59" s="74">
        <v>17</v>
      </c>
      <c r="J59" s="56"/>
    </row>
    <row r="60" spans="1:21" ht="42" thickBot="1" x14ac:dyDescent="0.35">
      <c r="A60" s="24">
        <v>39</v>
      </c>
      <c r="B60" s="86" t="s">
        <v>154</v>
      </c>
      <c r="C60" s="127" t="s">
        <v>28</v>
      </c>
      <c r="D60" s="75">
        <f>'[1]17'!$E$30</f>
        <v>0.13</v>
      </c>
      <c r="E60" s="76">
        <v>1.8</v>
      </c>
      <c r="F60" s="128">
        <f>'[1]17'!$E$34</f>
        <v>0</v>
      </c>
      <c r="G60" s="78">
        <f t="shared" si="0"/>
        <v>1.8</v>
      </c>
      <c r="H60" s="10"/>
      <c r="I60" s="74">
        <v>17</v>
      </c>
      <c r="J60" s="56"/>
    </row>
    <row r="61" spans="1:21" ht="45.75" customHeight="1" thickBot="1" x14ac:dyDescent="0.35">
      <c r="A61" s="21">
        <v>40</v>
      </c>
      <c r="B61" s="86" t="s">
        <v>108</v>
      </c>
      <c r="C61" s="127" t="s">
        <v>28</v>
      </c>
      <c r="D61" s="111">
        <f>'[1]18'!$E$18</f>
        <v>0.23</v>
      </c>
      <c r="E61" s="89">
        <v>3.19</v>
      </c>
      <c r="F61" s="90">
        <f>'[1]18'!$E$22</f>
        <v>0</v>
      </c>
      <c r="G61" s="129">
        <f t="shared" si="0"/>
        <v>3.19</v>
      </c>
      <c r="H61" s="10"/>
      <c r="I61" s="74">
        <v>18</v>
      </c>
      <c r="J61" s="56"/>
    </row>
    <row r="62" spans="1:21" ht="48" customHeight="1" thickBot="1" x14ac:dyDescent="0.35">
      <c r="A62" s="21">
        <v>41</v>
      </c>
      <c r="B62" s="86" t="s">
        <v>109</v>
      </c>
      <c r="C62" s="127" t="s">
        <v>28</v>
      </c>
      <c r="D62" s="104">
        <f>'[1]18'!$E$32</f>
        <v>0.15</v>
      </c>
      <c r="E62" s="92">
        <v>2.08</v>
      </c>
      <c r="F62" s="115">
        <f>'[1]18'!$E$36</f>
        <v>0</v>
      </c>
      <c r="G62" s="78">
        <f t="shared" si="0"/>
        <v>2.08</v>
      </c>
      <c r="H62" s="10"/>
      <c r="I62" s="130">
        <v>18</v>
      </c>
      <c r="J62" s="56"/>
    </row>
    <row r="63" spans="1:21" ht="47.25" customHeight="1" thickBot="1" x14ac:dyDescent="0.35">
      <c r="A63" s="23">
        <v>42</v>
      </c>
      <c r="B63" s="86" t="s">
        <v>110</v>
      </c>
      <c r="C63" s="127" t="s">
        <v>28</v>
      </c>
      <c r="D63" s="75">
        <f>'[1]19'!$E$18</f>
        <v>0.3</v>
      </c>
      <c r="E63" s="76">
        <v>4.16</v>
      </c>
      <c r="F63" s="77">
        <f>'[1]19'!$E$22</f>
        <v>0</v>
      </c>
      <c r="G63" s="78">
        <f t="shared" si="0"/>
        <v>4.16</v>
      </c>
      <c r="H63" s="233"/>
      <c r="I63" s="74">
        <v>19</v>
      </c>
      <c r="J63" s="56"/>
    </row>
    <row r="64" spans="1:21" ht="46.5" customHeight="1" thickBot="1" x14ac:dyDescent="0.35">
      <c r="A64" s="5">
        <v>43</v>
      </c>
      <c r="B64" s="86" t="s">
        <v>111</v>
      </c>
      <c r="C64" s="127" t="s">
        <v>28</v>
      </c>
      <c r="D64" s="75">
        <f>'[1]19'!$E$32</f>
        <v>0.22</v>
      </c>
      <c r="E64" s="76">
        <v>3.05</v>
      </c>
      <c r="F64" s="77">
        <f>'[1]19'!$E$36</f>
        <v>0</v>
      </c>
      <c r="G64" s="78">
        <f t="shared" si="0"/>
        <v>3.05</v>
      </c>
      <c r="H64" s="233"/>
      <c r="I64" s="74">
        <v>19</v>
      </c>
    </row>
    <row r="65" spans="1:9" ht="18.75" customHeight="1" thickBot="1" x14ac:dyDescent="0.35">
      <c r="A65" s="42">
        <v>44</v>
      </c>
      <c r="B65" s="86" t="s">
        <v>112</v>
      </c>
      <c r="C65" s="66" t="s">
        <v>18</v>
      </c>
      <c r="D65" s="79">
        <f>'[1]20'!$E$15</f>
        <v>0.1</v>
      </c>
      <c r="E65" s="80">
        <v>1.39</v>
      </c>
      <c r="F65" s="83">
        <f>'[1]20'!$E$19</f>
        <v>0</v>
      </c>
      <c r="G65" s="107">
        <f>SUM(E65+F65)</f>
        <v>1.39</v>
      </c>
      <c r="H65" s="52"/>
      <c r="I65" s="74">
        <v>20</v>
      </c>
    </row>
    <row r="66" spans="1:9" ht="18" customHeight="1" thickBot="1" x14ac:dyDescent="0.35">
      <c r="A66" s="38">
        <v>45</v>
      </c>
      <c r="B66" s="131" t="s">
        <v>113</v>
      </c>
      <c r="C66" s="39" t="s">
        <v>30</v>
      </c>
      <c r="D66" s="79">
        <f>'[1]21'!$E$15</f>
        <v>0.11</v>
      </c>
      <c r="E66" s="132">
        <v>1.53</v>
      </c>
      <c r="F66" s="133">
        <f>'[1]21'!$E$19</f>
        <v>0</v>
      </c>
      <c r="G66" s="81">
        <f t="shared" si="0"/>
        <v>1.53</v>
      </c>
      <c r="H66" s="10"/>
      <c r="I66" s="74">
        <v>21</v>
      </c>
    </row>
    <row r="67" spans="1:9" ht="19.5" customHeight="1" thickBot="1" x14ac:dyDescent="0.35">
      <c r="A67" s="23">
        <v>46</v>
      </c>
      <c r="B67" s="131" t="s">
        <v>114</v>
      </c>
      <c r="C67" s="39" t="s">
        <v>30</v>
      </c>
      <c r="D67" s="134">
        <f>'[1]21'!$E$26</f>
        <v>0.14000000000000001</v>
      </c>
      <c r="E67" s="84">
        <v>1.94</v>
      </c>
      <c r="F67" s="85">
        <f>'[1]21'!$E$30</f>
        <v>0</v>
      </c>
      <c r="G67" s="135">
        <f t="shared" si="0"/>
        <v>1.94</v>
      </c>
      <c r="H67" s="10"/>
      <c r="I67" s="74">
        <v>21</v>
      </c>
    </row>
    <row r="68" spans="1:9" ht="19.5" customHeight="1" thickBot="1" x14ac:dyDescent="0.35">
      <c r="A68" s="5">
        <v>47</v>
      </c>
      <c r="B68" s="131" t="s">
        <v>115</v>
      </c>
      <c r="C68" s="39" t="s">
        <v>30</v>
      </c>
      <c r="D68" s="79">
        <f>'[1]21'!$E$37</f>
        <v>0.15</v>
      </c>
      <c r="E68" s="87">
        <v>2.08</v>
      </c>
      <c r="F68" s="121">
        <f>'[1]21'!$E$41</f>
        <v>0</v>
      </c>
      <c r="G68" s="107">
        <f t="shared" si="0"/>
        <v>2.08</v>
      </c>
      <c r="H68" s="233"/>
      <c r="I68" s="74">
        <v>21</v>
      </c>
    </row>
    <row r="69" spans="1:9" ht="18.75" customHeight="1" thickBot="1" x14ac:dyDescent="0.35">
      <c r="A69" s="5">
        <v>48</v>
      </c>
      <c r="B69" s="131" t="s">
        <v>116</v>
      </c>
      <c r="C69" s="39" t="s">
        <v>30</v>
      </c>
      <c r="D69" s="134">
        <f>'[1]21'!$E$48</f>
        <v>0.2</v>
      </c>
      <c r="E69" s="101">
        <v>2.77</v>
      </c>
      <c r="F69" s="136">
        <f>'[1]21'!$E$52</f>
        <v>0</v>
      </c>
      <c r="G69" s="107">
        <f t="shared" si="0"/>
        <v>2.77</v>
      </c>
      <c r="H69" s="234"/>
      <c r="I69" s="74">
        <v>21</v>
      </c>
    </row>
    <row r="70" spans="1:9" ht="19.5" customHeight="1" thickBot="1" x14ac:dyDescent="0.35">
      <c r="A70" s="28">
        <v>49</v>
      </c>
      <c r="B70" s="137" t="s">
        <v>117</v>
      </c>
      <c r="C70" s="40" t="s">
        <v>7</v>
      </c>
      <c r="D70" s="180">
        <f>'[1]22'!$E$15</f>
        <v>0.06</v>
      </c>
      <c r="E70" s="101">
        <v>0.55000000000000004</v>
      </c>
      <c r="F70" s="102">
        <f>'[1]22'!$E$19</f>
        <v>0</v>
      </c>
      <c r="G70" s="107">
        <f t="shared" si="0"/>
        <v>0.55000000000000004</v>
      </c>
      <c r="H70" s="10"/>
      <c r="I70" s="74">
        <v>22</v>
      </c>
    </row>
    <row r="71" spans="1:9" ht="20.25" customHeight="1" thickBot="1" x14ac:dyDescent="0.35">
      <c r="A71" s="21">
        <v>50</v>
      </c>
      <c r="B71" s="137" t="s">
        <v>118</v>
      </c>
      <c r="C71" s="40" t="s">
        <v>7</v>
      </c>
      <c r="D71" s="100">
        <f>'[1]22'!$E$27</f>
        <v>0.12</v>
      </c>
      <c r="E71" s="101">
        <v>1.1000000000000001</v>
      </c>
      <c r="F71" s="102">
        <f>'[1]22'!$E$31</f>
        <v>0</v>
      </c>
      <c r="G71" s="107">
        <f t="shared" si="0"/>
        <v>1.1000000000000001</v>
      </c>
      <c r="H71" s="10"/>
      <c r="I71" s="74">
        <v>22</v>
      </c>
    </row>
    <row r="72" spans="1:9" ht="18" customHeight="1" thickBot="1" x14ac:dyDescent="0.35">
      <c r="A72" s="23">
        <v>51</v>
      </c>
      <c r="B72" s="137" t="s">
        <v>119</v>
      </c>
      <c r="C72" s="40" t="s">
        <v>7</v>
      </c>
      <c r="D72" s="117">
        <f>'[1]22'!$E$38</f>
        <v>0.13</v>
      </c>
      <c r="E72" s="84">
        <v>1.19</v>
      </c>
      <c r="F72" s="118">
        <f>'[1]22'!$E$42</f>
        <v>0</v>
      </c>
      <c r="G72" s="107">
        <f t="shared" si="0"/>
        <v>1.19</v>
      </c>
      <c r="H72" s="10"/>
      <c r="I72" s="74">
        <v>22</v>
      </c>
    </row>
    <row r="73" spans="1:9" ht="18.75" customHeight="1" thickBot="1" x14ac:dyDescent="0.35">
      <c r="A73" s="24">
        <v>52</v>
      </c>
      <c r="B73" s="137" t="s">
        <v>120</v>
      </c>
      <c r="C73" s="40" t="s">
        <v>7</v>
      </c>
      <c r="D73" s="79">
        <f>'[1]22'!$E$50</f>
        <v>0.35</v>
      </c>
      <c r="E73" s="80">
        <v>3.2</v>
      </c>
      <c r="F73" s="83">
        <f>'[1]22'!$E$54</f>
        <v>0</v>
      </c>
      <c r="G73" s="107">
        <f t="shared" si="0"/>
        <v>3.2</v>
      </c>
      <c r="H73" s="233"/>
      <c r="I73" s="74">
        <v>22</v>
      </c>
    </row>
    <row r="74" spans="1:9" ht="20.25" customHeight="1" thickBot="1" x14ac:dyDescent="0.35">
      <c r="A74" s="21">
        <v>53</v>
      </c>
      <c r="B74" s="138" t="s">
        <v>121</v>
      </c>
      <c r="C74" s="3" t="s">
        <v>10</v>
      </c>
      <c r="D74" s="149">
        <f>'[1]23'!$E$15</f>
        <v>0.25</v>
      </c>
      <c r="E74" s="84">
        <v>2.2799999999999998</v>
      </c>
      <c r="F74" s="85">
        <f>'[1]23'!$E$19</f>
        <v>0</v>
      </c>
      <c r="G74" s="107">
        <f t="shared" si="0"/>
        <v>2.2799999999999998</v>
      </c>
      <c r="H74" s="234"/>
      <c r="I74" s="74">
        <v>23</v>
      </c>
    </row>
    <row r="75" spans="1:9" ht="21" customHeight="1" thickBot="1" x14ac:dyDescent="0.35">
      <c r="A75" s="28">
        <v>54</v>
      </c>
      <c r="B75" s="139" t="s">
        <v>122</v>
      </c>
      <c r="C75" s="3" t="s">
        <v>10</v>
      </c>
      <c r="D75" s="79">
        <f>'[1]23'!$E$26</f>
        <v>0.35</v>
      </c>
      <c r="E75" s="169">
        <v>3.2</v>
      </c>
      <c r="F75" s="182">
        <f>'[1]23'!$E$30</f>
        <v>0</v>
      </c>
      <c r="G75" s="107">
        <f t="shared" si="0"/>
        <v>3.2</v>
      </c>
      <c r="H75" s="10"/>
      <c r="I75" s="74">
        <v>23</v>
      </c>
    </row>
    <row r="76" spans="1:9" ht="31.5" customHeight="1" thickBot="1" x14ac:dyDescent="0.35">
      <c r="A76" s="21">
        <v>55</v>
      </c>
      <c r="B76" s="99" t="s">
        <v>123</v>
      </c>
      <c r="C76" s="40" t="s">
        <v>13</v>
      </c>
      <c r="D76" s="181">
        <f>'[1]24'!$E$15</f>
        <v>0.13</v>
      </c>
      <c r="E76" s="101">
        <v>1.8</v>
      </c>
      <c r="F76" s="102">
        <f>'[1]24'!$E$19</f>
        <v>0</v>
      </c>
      <c r="G76" s="107">
        <f t="shared" si="0"/>
        <v>1.8</v>
      </c>
      <c r="H76" s="10"/>
      <c r="I76" s="74">
        <v>24</v>
      </c>
    </row>
    <row r="77" spans="1:9" ht="15" thickBot="1" x14ac:dyDescent="0.35">
      <c r="A77" s="21">
        <v>56</v>
      </c>
      <c r="B77" s="99" t="s">
        <v>124</v>
      </c>
      <c r="C77" s="40" t="s">
        <v>13</v>
      </c>
      <c r="D77" s="100">
        <f>'[1]24'!$E$26</f>
        <v>0.21</v>
      </c>
      <c r="E77" s="101">
        <v>2.91</v>
      </c>
      <c r="F77" s="102">
        <f>'[1]24'!$E$30</f>
        <v>0</v>
      </c>
      <c r="G77" s="107">
        <f t="shared" si="0"/>
        <v>2.91</v>
      </c>
      <c r="H77" s="10"/>
      <c r="I77" s="74">
        <v>24</v>
      </c>
    </row>
    <row r="78" spans="1:9" ht="20.25" customHeight="1" thickBot="1" x14ac:dyDescent="0.35">
      <c r="A78" s="21">
        <v>57</v>
      </c>
      <c r="B78" s="99" t="s">
        <v>125</v>
      </c>
      <c r="C78" s="40" t="s">
        <v>7</v>
      </c>
      <c r="D78" s="100">
        <f>'[1]25,26'!$E$15</f>
        <v>0.18</v>
      </c>
      <c r="E78" s="101">
        <v>2.5</v>
      </c>
      <c r="F78" s="102">
        <f>'[1]25,26'!$E$19</f>
        <v>0</v>
      </c>
      <c r="G78" s="107">
        <f t="shared" si="0"/>
        <v>2.5</v>
      </c>
      <c r="H78" s="10"/>
      <c r="I78" s="74">
        <v>25</v>
      </c>
    </row>
    <row r="79" spans="1:9" ht="21.75" customHeight="1" thickBot="1" x14ac:dyDescent="0.35">
      <c r="A79" s="21">
        <v>58</v>
      </c>
      <c r="B79" s="99" t="s">
        <v>126</v>
      </c>
      <c r="C79" s="40" t="s">
        <v>7</v>
      </c>
      <c r="D79" s="100">
        <f>'[1]25,26'!$E$38</f>
        <v>0.84</v>
      </c>
      <c r="E79" s="101">
        <v>11.65</v>
      </c>
      <c r="F79" s="102">
        <f>'[1]25,26'!$E$42</f>
        <v>0</v>
      </c>
      <c r="G79" s="107">
        <f t="shared" si="0"/>
        <v>11.65</v>
      </c>
      <c r="H79" s="10"/>
      <c r="I79" s="74">
        <v>26</v>
      </c>
    </row>
    <row r="80" spans="1:9" ht="18.75" customHeight="1" thickBot="1" x14ac:dyDescent="0.35">
      <c r="A80" s="23">
        <v>59</v>
      </c>
      <c r="B80" s="99" t="s">
        <v>127</v>
      </c>
      <c r="C80" s="40" t="s">
        <v>7</v>
      </c>
      <c r="D80" s="140">
        <f>'[1]25,26'!$E$49</f>
        <v>0.42</v>
      </c>
      <c r="E80" s="132">
        <v>5.83</v>
      </c>
      <c r="F80" s="133">
        <f>'[1]25,26'!$E$53</f>
        <v>0</v>
      </c>
      <c r="G80" s="107">
        <f t="shared" si="0"/>
        <v>5.83</v>
      </c>
      <c r="H80" s="10"/>
      <c r="I80" s="74">
        <v>26</v>
      </c>
    </row>
    <row r="81" spans="1:9" ht="47.25" customHeight="1" thickBot="1" x14ac:dyDescent="0.35">
      <c r="A81" s="59">
        <v>60</v>
      </c>
      <c r="B81" s="141" t="s">
        <v>68</v>
      </c>
      <c r="C81" s="6" t="s">
        <v>4</v>
      </c>
      <c r="D81" s="142">
        <f>'[1]27'!$E$16</f>
        <v>0.61</v>
      </c>
      <c r="E81" s="105">
        <v>8.4600000000000009</v>
      </c>
      <c r="F81" s="143">
        <f>'[1]27'!$E$20</f>
        <v>0</v>
      </c>
      <c r="G81" s="106">
        <f t="shared" si="0"/>
        <v>8.4600000000000009</v>
      </c>
      <c r="H81" s="233"/>
      <c r="I81" s="74">
        <v>27</v>
      </c>
    </row>
    <row r="82" spans="1:9" ht="63" customHeight="1" thickBot="1" x14ac:dyDescent="0.35">
      <c r="A82" s="24">
        <v>61</v>
      </c>
      <c r="B82" s="144" t="s">
        <v>69</v>
      </c>
      <c r="C82" s="2" t="s">
        <v>4</v>
      </c>
      <c r="D82" s="75">
        <f>'[1]27'!$E$29</f>
        <v>0.03</v>
      </c>
      <c r="E82" s="76">
        <v>0.42</v>
      </c>
      <c r="F82" s="77">
        <f>'[1]27'!$E$33</f>
        <v>0</v>
      </c>
      <c r="G82" s="106">
        <f t="shared" si="0"/>
        <v>0.42</v>
      </c>
      <c r="H82" s="233"/>
      <c r="I82" s="74">
        <v>27</v>
      </c>
    </row>
    <row r="83" spans="1:9" ht="57.75" customHeight="1" thickBot="1" x14ac:dyDescent="0.35">
      <c r="A83" s="21">
        <v>62</v>
      </c>
      <c r="B83" s="144" t="s">
        <v>70</v>
      </c>
      <c r="C83" s="2" t="s">
        <v>4</v>
      </c>
      <c r="D83" s="97">
        <f>'[1]28'!$E$16</f>
        <v>0.5</v>
      </c>
      <c r="E83" s="89">
        <v>6.94</v>
      </c>
      <c r="F83" s="98">
        <f>'[1]28'!$E$20</f>
        <v>0</v>
      </c>
      <c r="G83" s="106">
        <f t="shared" ref="G83:G112" si="2">SUM(E83+F83)</f>
        <v>6.94</v>
      </c>
      <c r="H83" s="10"/>
      <c r="I83" s="74">
        <v>28</v>
      </c>
    </row>
    <row r="84" spans="1:9" ht="60.75" customHeight="1" thickBot="1" x14ac:dyDescent="0.35">
      <c r="A84" s="21">
        <v>63</v>
      </c>
      <c r="B84" s="144" t="s">
        <v>71</v>
      </c>
      <c r="C84" s="2" t="s">
        <v>4</v>
      </c>
      <c r="D84" s="97">
        <f>'[1]28'!$E$29</f>
        <v>0.01</v>
      </c>
      <c r="E84" s="89">
        <v>0.14000000000000001</v>
      </c>
      <c r="F84" s="98">
        <f>'[1]28'!$E$33</f>
        <v>0</v>
      </c>
      <c r="G84" s="106">
        <f t="shared" si="2"/>
        <v>0.14000000000000001</v>
      </c>
      <c r="H84" s="10"/>
      <c r="I84" s="74">
        <v>28</v>
      </c>
    </row>
    <row r="85" spans="1:9" ht="22.5" customHeight="1" thickBot="1" x14ac:dyDescent="0.35">
      <c r="A85" s="194"/>
      <c r="B85" s="249" t="s">
        <v>146</v>
      </c>
      <c r="C85" s="250"/>
      <c r="D85" s="250"/>
      <c r="E85" s="251"/>
      <c r="F85" s="98"/>
      <c r="G85" s="106"/>
      <c r="H85" s="36"/>
      <c r="I85" s="74"/>
    </row>
    <row r="86" spans="1:9" ht="20.25" customHeight="1" thickBot="1" x14ac:dyDescent="0.35">
      <c r="A86" s="195">
        <v>64</v>
      </c>
      <c r="B86" s="86" t="s">
        <v>145</v>
      </c>
      <c r="C86" s="3" t="s">
        <v>19</v>
      </c>
      <c r="D86" s="100">
        <f>'[1]29'!$E$16</f>
        <v>0.04</v>
      </c>
      <c r="E86" s="79">
        <v>0.55000000000000004</v>
      </c>
      <c r="F86" s="196">
        <f>'[1]29'!$E$20</f>
        <v>0</v>
      </c>
      <c r="G86" s="107">
        <f t="shared" si="2"/>
        <v>0.55000000000000004</v>
      </c>
      <c r="H86" s="10"/>
      <c r="I86" s="74">
        <v>29</v>
      </c>
    </row>
    <row r="87" spans="1:9" ht="21" customHeight="1" thickBot="1" x14ac:dyDescent="0.35">
      <c r="A87" s="21">
        <v>65</v>
      </c>
      <c r="B87" s="138" t="s">
        <v>147</v>
      </c>
      <c r="C87" s="46" t="s">
        <v>19</v>
      </c>
      <c r="D87" s="100">
        <f>'[1]29'!$E$28</f>
        <v>0.13</v>
      </c>
      <c r="E87" s="101">
        <v>1.8</v>
      </c>
      <c r="F87" s="102">
        <f>'[1]29'!$E$32</f>
        <v>0</v>
      </c>
      <c r="G87" s="107">
        <f t="shared" si="2"/>
        <v>1.8</v>
      </c>
      <c r="H87" s="10"/>
      <c r="I87" s="74">
        <v>29</v>
      </c>
    </row>
    <row r="88" spans="1:9" ht="30.6" customHeight="1" thickBot="1" x14ac:dyDescent="0.35">
      <c r="A88" s="23">
        <v>66</v>
      </c>
      <c r="B88" s="151" t="s">
        <v>29</v>
      </c>
      <c r="C88" s="22" t="s">
        <v>30</v>
      </c>
      <c r="D88" s="104">
        <f>'[1]30'!$E$15</f>
        <v>0.05</v>
      </c>
      <c r="E88" s="92">
        <v>0.69</v>
      </c>
      <c r="F88" s="98">
        <f>'[1]30'!$E$19</f>
        <v>0</v>
      </c>
      <c r="G88" s="106">
        <f t="shared" si="2"/>
        <v>0.69</v>
      </c>
      <c r="H88" s="10"/>
      <c r="I88" s="74">
        <v>30</v>
      </c>
    </row>
    <row r="89" spans="1:9" ht="28.2" thickBot="1" x14ac:dyDescent="0.35">
      <c r="A89" s="24">
        <v>67</v>
      </c>
      <c r="B89" s="152" t="s">
        <v>31</v>
      </c>
      <c r="C89" s="22" t="s">
        <v>30</v>
      </c>
      <c r="D89" s="77">
        <f>'[1]30'!$E$26</f>
        <v>0.02</v>
      </c>
      <c r="E89" s="78">
        <v>0.28000000000000003</v>
      </c>
      <c r="F89" s="145">
        <f>'[1]30'!$E$30</f>
        <v>0</v>
      </c>
      <c r="G89" s="106">
        <f t="shared" si="2"/>
        <v>0.28000000000000003</v>
      </c>
      <c r="H89" s="25"/>
      <c r="I89" s="74">
        <v>30</v>
      </c>
    </row>
    <row r="90" spans="1:9" ht="30" customHeight="1" thickBot="1" x14ac:dyDescent="0.35">
      <c r="A90" s="28">
        <v>68</v>
      </c>
      <c r="B90" s="152" t="s">
        <v>32</v>
      </c>
      <c r="C90" s="27" t="s">
        <v>30</v>
      </c>
      <c r="D90" s="96">
        <f>'[1]30'!$E$37</f>
        <v>7.0000000000000007E-2</v>
      </c>
      <c r="E90" s="89">
        <v>0.97</v>
      </c>
      <c r="F90" s="98">
        <f>'[1]30'!$E$41</f>
        <v>0</v>
      </c>
      <c r="G90" s="106">
        <f t="shared" si="2"/>
        <v>0.97</v>
      </c>
      <c r="H90" s="10"/>
      <c r="I90" s="74">
        <v>30</v>
      </c>
    </row>
    <row r="91" spans="1:9" ht="18.75" customHeight="1" thickBot="1" x14ac:dyDescent="0.35">
      <c r="A91" s="38">
        <v>72</v>
      </c>
      <c r="B91" s="131" t="s">
        <v>8</v>
      </c>
      <c r="C91" s="39" t="s">
        <v>9</v>
      </c>
      <c r="D91" s="134">
        <f>'[1]33,34'!$E$14</f>
        <v>0.2</v>
      </c>
      <c r="E91" s="132">
        <v>2.77</v>
      </c>
      <c r="F91" s="147">
        <f>'[1]33,34'!$E$18</f>
        <v>0</v>
      </c>
      <c r="G91" s="148">
        <f t="shared" si="2"/>
        <v>2.77</v>
      </c>
      <c r="H91" s="10"/>
      <c r="I91" s="74">
        <v>33</v>
      </c>
    </row>
    <row r="92" spans="1:9" ht="18.75" customHeight="1" thickBot="1" x14ac:dyDescent="0.35">
      <c r="A92" s="53">
        <v>73</v>
      </c>
      <c r="B92" s="86" t="s">
        <v>6</v>
      </c>
      <c r="C92" s="40" t="s">
        <v>72</v>
      </c>
      <c r="D92" s="149">
        <f>'[1]33,34'!$E$36</f>
        <v>1</v>
      </c>
      <c r="E92" s="149">
        <v>13.87</v>
      </c>
      <c r="F92" s="110">
        <f>'[1]33,34'!$E$40</f>
        <v>0</v>
      </c>
      <c r="G92" s="135">
        <f t="shared" si="2"/>
        <v>13.87</v>
      </c>
      <c r="H92" s="36"/>
      <c r="I92" s="74">
        <v>34</v>
      </c>
    </row>
    <row r="93" spans="1:9" ht="18.75" customHeight="1" thickBot="1" x14ac:dyDescent="0.35">
      <c r="A93" s="190"/>
      <c r="B93" s="199" t="s">
        <v>128</v>
      </c>
      <c r="C93" s="40"/>
      <c r="D93" s="79"/>
      <c r="E93" s="120"/>
      <c r="F93" s="120"/>
      <c r="G93" s="81"/>
      <c r="H93" s="36"/>
      <c r="I93" s="74"/>
    </row>
    <row r="94" spans="1:9" ht="18" customHeight="1" thickBot="1" x14ac:dyDescent="0.35">
      <c r="A94" s="23">
        <v>74</v>
      </c>
      <c r="B94" s="154" t="s">
        <v>129</v>
      </c>
      <c r="C94" s="40" t="s">
        <v>4</v>
      </c>
      <c r="D94" s="149">
        <f>'[1]35'!$E$15</f>
        <v>7.0000000000000007E-2</v>
      </c>
      <c r="E94" s="84">
        <v>0.97</v>
      </c>
      <c r="F94" s="85">
        <f>'[1]35'!$E$19</f>
        <v>0</v>
      </c>
      <c r="G94" s="135">
        <f t="shared" si="2"/>
        <v>0.97</v>
      </c>
      <c r="H94" s="10"/>
      <c r="I94" s="74">
        <v>35</v>
      </c>
    </row>
    <row r="95" spans="1:9" ht="18.75" customHeight="1" thickBot="1" x14ac:dyDescent="0.35">
      <c r="A95" s="24">
        <v>75</v>
      </c>
      <c r="B95" s="155" t="s">
        <v>130</v>
      </c>
      <c r="C95" s="40" t="s">
        <v>4</v>
      </c>
      <c r="D95" s="79">
        <f>'[1]35'!$E$26</f>
        <v>0.9</v>
      </c>
      <c r="E95" s="80">
        <v>12.48</v>
      </c>
      <c r="F95" s="83">
        <f>'[1]35'!$E$30</f>
        <v>0</v>
      </c>
      <c r="G95" s="107">
        <f t="shared" si="2"/>
        <v>12.48</v>
      </c>
      <c r="H95" s="233"/>
      <c r="I95" s="74">
        <v>35</v>
      </c>
    </row>
    <row r="96" spans="1:9" ht="19.5" customHeight="1" thickBot="1" x14ac:dyDescent="0.35">
      <c r="A96" s="42">
        <v>76</v>
      </c>
      <c r="B96" s="86" t="s">
        <v>131</v>
      </c>
      <c r="C96" s="187" t="s">
        <v>4</v>
      </c>
      <c r="D96" s="79">
        <f>'[1]36'!$E$16</f>
        <v>0.12</v>
      </c>
      <c r="E96" s="80">
        <v>1.66</v>
      </c>
      <c r="F96" s="83">
        <f>'[1]36'!$E$20</f>
        <v>0</v>
      </c>
      <c r="G96" s="79">
        <f t="shared" si="2"/>
        <v>1.66</v>
      </c>
      <c r="H96" s="233"/>
      <c r="I96" s="74">
        <v>36</v>
      </c>
    </row>
    <row r="97" spans="1:31" ht="30" customHeight="1" thickBot="1" x14ac:dyDescent="0.35">
      <c r="A97" s="24">
        <v>77</v>
      </c>
      <c r="B97" s="156" t="s">
        <v>132</v>
      </c>
      <c r="C97" s="2" t="s">
        <v>4</v>
      </c>
      <c r="D97" s="75">
        <f>'[1]36'!$E$28</f>
        <v>0.3</v>
      </c>
      <c r="E97" s="76">
        <v>4.16</v>
      </c>
      <c r="F97" s="78">
        <f>'[1]36'!$E$32</f>
        <v>0</v>
      </c>
      <c r="G97" s="142">
        <f t="shared" si="2"/>
        <v>4.16</v>
      </c>
      <c r="H97" s="234"/>
      <c r="I97" s="74">
        <v>36</v>
      </c>
    </row>
    <row r="98" spans="1:31" ht="19.5" customHeight="1" thickBot="1" x14ac:dyDescent="0.35">
      <c r="A98" s="21">
        <v>78</v>
      </c>
      <c r="B98" s="99" t="s">
        <v>133</v>
      </c>
      <c r="C98" s="40" t="s">
        <v>4</v>
      </c>
      <c r="D98" s="181">
        <f>'[1]37,38'!$E$15</f>
        <v>0.25</v>
      </c>
      <c r="E98" s="101">
        <v>3.47</v>
      </c>
      <c r="F98" s="136">
        <f>'[1]37,38'!$E$19</f>
        <v>0</v>
      </c>
      <c r="G98" s="107">
        <f t="shared" si="2"/>
        <v>3.47</v>
      </c>
      <c r="H98" s="10"/>
      <c r="I98" s="74">
        <v>37</v>
      </c>
    </row>
    <row r="99" spans="1:31" ht="19.5" customHeight="1" thickBot="1" x14ac:dyDescent="0.35">
      <c r="A99" s="23">
        <v>79</v>
      </c>
      <c r="B99" s="99" t="s">
        <v>134</v>
      </c>
      <c r="C99" s="40" t="s">
        <v>4</v>
      </c>
      <c r="D99" s="117">
        <f>'[1]37,38'!$E$38</f>
        <v>0.09</v>
      </c>
      <c r="E99" s="84">
        <v>1.25</v>
      </c>
      <c r="F99" s="118">
        <f>'[1]37,38'!$E$42</f>
        <v>0</v>
      </c>
      <c r="G99" s="107">
        <f t="shared" si="2"/>
        <v>1.25</v>
      </c>
      <c r="H99" s="10"/>
      <c r="I99" s="74">
        <v>38</v>
      </c>
    </row>
    <row r="100" spans="1:31" ht="18.75" customHeight="1" thickBot="1" x14ac:dyDescent="0.35">
      <c r="A100" s="24">
        <v>80</v>
      </c>
      <c r="B100" s="155" t="s">
        <v>135</v>
      </c>
      <c r="C100" s="40" t="s">
        <v>4</v>
      </c>
      <c r="D100" s="79">
        <f>'[1]37,38'!$E$49</f>
        <v>0.22</v>
      </c>
      <c r="E100" s="80">
        <v>3.05</v>
      </c>
      <c r="F100" s="83">
        <f>'[1]37,38'!$E$53</f>
        <v>0</v>
      </c>
      <c r="G100" s="107">
        <f t="shared" si="2"/>
        <v>3.05</v>
      </c>
      <c r="H100" s="48"/>
      <c r="I100" s="74">
        <v>38</v>
      </c>
    </row>
    <row r="101" spans="1:31" ht="19.5" customHeight="1" thickBot="1" x14ac:dyDescent="0.35">
      <c r="A101" s="68">
        <v>81</v>
      </c>
      <c r="B101" s="86" t="s">
        <v>136</v>
      </c>
      <c r="C101" s="40" t="s">
        <v>4</v>
      </c>
      <c r="D101" s="134">
        <f>'[1]39,40'!$E$15</f>
        <v>0.33</v>
      </c>
      <c r="E101" s="132">
        <v>4.58</v>
      </c>
      <c r="F101" s="147">
        <f>'[1]39,40'!$E$19</f>
        <v>0</v>
      </c>
      <c r="G101" s="107">
        <f t="shared" si="2"/>
        <v>4.58</v>
      </c>
      <c r="H101" s="67"/>
      <c r="I101" s="74">
        <v>39</v>
      </c>
    </row>
    <row r="102" spans="1:31" ht="28.2" thickBot="1" x14ac:dyDescent="0.35">
      <c r="A102" s="42">
        <v>82</v>
      </c>
      <c r="B102" s="86" t="s">
        <v>73</v>
      </c>
      <c r="C102" s="3" t="s">
        <v>74</v>
      </c>
      <c r="D102" s="157">
        <f>'[1]39,40'!$E$38</f>
        <v>1.28</v>
      </c>
      <c r="E102" s="75">
        <v>17.75</v>
      </c>
      <c r="F102" s="157">
        <f>'[1]39,40'!$E$42</f>
        <v>0</v>
      </c>
      <c r="G102" s="91">
        <f t="shared" si="2"/>
        <v>17.75</v>
      </c>
      <c r="H102" s="36"/>
      <c r="I102" s="74">
        <v>40</v>
      </c>
    </row>
    <row r="103" spans="1:31" ht="35.25" customHeight="1" thickBot="1" x14ac:dyDescent="0.35">
      <c r="A103" s="190"/>
      <c r="B103" s="252" t="s">
        <v>137</v>
      </c>
      <c r="C103" s="253"/>
      <c r="D103" s="253"/>
      <c r="E103" s="253"/>
      <c r="F103" s="253"/>
      <c r="G103" s="254"/>
      <c r="H103" s="36"/>
      <c r="I103" s="74"/>
    </row>
    <row r="104" spans="1:31" s="34" customFormat="1" ht="21" customHeight="1" thickBot="1" x14ac:dyDescent="0.35">
      <c r="A104" s="38">
        <v>83</v>
      </c>
      <c r="B104" s="63" t="s">
        <v>138</v>
      </c>
      <c r="C104" s="3" t="s">
        <v>4</v>
      </c>
      <c r="D104" s="140">
        <f>'[1]41'!$E$16</f>
        <v>0.08</v>
      </c>
      <c r="E104" s="172">
        <v>1.1100000000000001</v>
      </c>
      <c r="F104" s="83">
        <f>'[1]41'!$E$20</f>
        <v>0</v>
      </c>
      <c r="G104" s="81">
        <f t="shared" si="2"/>
        <v>1.1100000000000001</v>
      </c>
      <c r="H104" s="50"/>
      <c r="I104" s="125">
        <v>41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21" customHeight="1" thickBot="1" x14ac:dyDescent="0.35">
      <c r="A105" s="23">
        <v>84</v>
      </c>
      <c r="B105" s="73" t="s">
        <v>139</v>
      </c>
      <c r="C105" s="187" t="s">
        <v>4</v>
      </c>
      <c r="D105" s="149">
        <f>'[1]41'!$E$29</f>
        <v>0.18</v>
      </c>
      <c r="E105" s="84">
        <v>2.5</v>
      </c>
      <c r="F105" s="85">
        <f>'[1]41'!$E$33</f>
        <v>0</v>
      </c>
      <c r="G105" s="109">
        <f t="shared" si="2"/>
        <v>2.5</v>
      </c>
      <c r="H105" s="50"/>
      <c r="I105" s="125">
        <v>41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21.75" customHeight="1" thickBot="1" x14ac:dyDescent="0.35">
      <c r="A106" s="24">
        <v>85</v>
      </c>
      <c r="B106" s="63" t="s">
        <v>140</v>
      </c>
      <c r="C106" s="186" t="s">
        <v>4</v>
      </c>
      <c r="D106" s="79">
        <f>'[1]41'!$E$42</f>
        <v>0.38</v>
      </c>
      <c r="E106" s="172">
        <v>5.27</v>
      </c>
      <c r="F106" s="83">
        <f>'[1]41'!$E$46</f>
        <v>0</v>
      </c>
      <c r="G106" s="79">
        <f t="shared" si="2"/>
        <v>5.27</v>
      </c>
      <c r="H106" s="54"/>
      <c r="I106" s="74">
        <v>41</v>
      </c>
    </row>
    <row r="107" spans="1:31" ht="30.6" customHeight="1" thickBot="1" x14ac:dyDescent="0.35">
      <c r="A107" s="24">
        <v>86</v>
      </c>
      <c r="B107" s="159" t="s">
        <v>77</v>
      </c>
      <c r="C107" s="22" t="s">
        <v>4</v>
      </c>
      <c r="D107" s="112">
        <f>'[1]42'!$E$15</f>
        <v>0.9</v>
      </c>
      <c r="E107" s="89">
        <v>12.48</v>
      </c>
      <c r="F107" s="90">
        <f>'[1]42'!$E$19</f>
        <v>0</v>
      </c>
      <c r="G107" s="88">
        <f t="shared" si="2"/>
        <v>12.48</v>
      </c>
      <c r="H107" s="51"/>
      <c r="I107" s="74">
        <v>42</v>
      </c>
    </row>
    <row r="108" spans="1:31" ht="36" customHeight="1" thickBot="1" x14ac:dyDescent="0.35">
      <c r="A108" s="33">
        <v>87</v>
      </c>
      <c r="B108" s="82" t="s">
        <v>75</v>
      </c>
      <c r="C108" s="22" t="s">
        <v>4</v>
      </c>
      <c r="D108" s="104">
        <f>'[1]42'!$E$26</f>
        <v>0.03</v>
      </c>
      <c r="E108" s="95">
        <v>0.42</v>
      </c>
      <c r="F108" s="161">
        <f>'[1]42'!$E$30</f>
        <v>0</v>
      </c>
      <c r="G108" s="91">
        <f t="shared" si="2"/>
        <v>0.42</v>
      </c>
      <c r="H108" s="10"/>
      <c r="I108" s="74">
        <v>42</v>
      </c>
    </row>
    <row r="109" spans="1:31" ht="30.6" customHeight="1" thickBot="1" x14ac:dyDescent="0.35">
      <c r="A109" s="5">
        <v>88</v>
      </c>
      <c r="B109" s="82" t="s">
        <v>76</v>
      </c>
      <c r="C109" s="22" t="s">
        <v>4</v>
      </c>
      <c r="D109" s="75">
        <f>'[1]43'!$E$15</f>
        <v>0.79</v>
      </c>
      <c r="E109" s="160">
        <v>10.96</v>
      </c>
      <c r="F109" s="77">
        <f>'[1]43'!$E$19</f>
        <v>0</v>
      </c>
      <c r="G109" s="91">
        <f t="shared" si="2"/>
        <v>10.96</v>
      </c>
      <c r="H109" s="50"/>
      <c r="I109" s="74">
        <v>43</v>
      </c>
    </row>
    <row r="110" spans="1:31" ht="34.5" customHeight="1" thickBot="1" x14ac:dyDescent="0.35">
      <c r="A110" s="5">
        <v>89</v>
      </c>
      <c r="B110" s="162" t="s">
        <v>78</v>
      </c>
      <c r="C110" s="47" t="s">
        <v>4</v>
      </c>
      <c r="D110" s="91">
        <f>'[1]43'!$E$26</f>
        <v>0.01</v>
      </c>
      <c r="E110" s="75">
        <v>0.14000000000000001</v>
      </c>
      <c r="F110" s="163">
        <f>'[1]43'!$E$30</f>
        <v>0</v>
      </c>
      <c r="G110" s="91">
        <f t="shared" si="2"/>
        <v>0.14000000000000001</v>
      </c>
      <c r="H110" s="50"/>
      <c r="I110" s="74">
        <v>43</v>
      </c>
    </row>
    <row r="111" spans="1:31" ht="18" customHeight="1" thickBot="1" x14ac:dyDescent="0.35">
      <c r="A111" s="62"/>
      <c r="B111" s="242" t="s">
        <v>43</v>
      </c>
      <c r="C111" s="242"/>
      <c r="D111" s="242"/>
      <c r="E111" s="242"/>
      <c r="F111" s="242"/>
      <c r="G111" s="243"/>
      <c r="H111" s="36"/>
    </row>
    <row r="112" spans="1:31" ht="33" customHeight="1" thickBot="1" x14ac:dyDescent="0.35">
      <c r="A112" s="178">
        <v>90</v>
      </c>
      <c r="B112" s="165" t="s">
        <v>50</v>
      </c>
      <c r="C112" s="2" t="s">
        <v>79</v>
      </c>
      <c r="D112" s="167">
        <f>'[1]44,45'!$E$15</f>
        <v>0.67</v>
      </c>
      <c r="E112" s="166">
        <v>9.2899999999999991</v>
      </c>
      <c r="F112" s="167">
        <f>'[1]44,45'!$E$19</f>
        <v>0</v>
      </c>
      <c r="G112" s="75">
        <f t="shared" si="2"/>
        <v>9.2899999999999991</v>
      </c>
      <c r="H112" s="36"/>
      <c r="I112" s="74">
        <v>44</v>
      </c>
    </row>
    <row r="113" spans="1:10" ht="47.25" customHeight="1" thickBot="1" x14ac:dyDescent="0.35">
      <c r="A113" s="5">
        <v>91</v>
      </c>
      <c r="B113" s="153" t="s">
        <v>80</v>
      </c>
      <c r="C113" s="2" t="s">
        <v>4</v>
      </c>
      <c r="D113" s="112">
        <f>'[1]44,45'!$E$39</f>
        <v>0.94</v>
      </c>
      <c r="E113" s="75">
        <v>13.04</v>
      </c>
      <c r="F113" s="164">
        <f>'[1]44,45'!$E$43</f>
        <v>0</v>
      </c>
      <c r="G113" s="112">
        <f t="shared" ref="G113:G117" si="3">SUM(E113+F113)</f>
        <v>13.04</v>
      </c>
      <c r="H113" s="51"/>
      <c r="I113" s="74">
        <v>45</v>
      </c>
    </row>
    <row r="114" spans="1:10" ht="19.5" customHeight="1" thickBot="1" x14ac:dyDescent="0.35">
      <c r="A114" s="24">
        <v>92</v>
      </c>
      <c r="B114" s="82" t="s">
        <v>51</v>
      </c>
      <c r="C114" s="22" t="s">
        <v>4</v>
      </c>
      <c r="D114" s="160">
        <f>'[1]46'!$E$15</f>
        <v>1.42</v>
      </c>
      <c r="E114" s="76">
        <v>19.7</v>
      </c>
      <c r="F114" s="77">
        <f>'[1]46'!$E$19</f>
        <v>0</v>
      </c>
      <c r="G114" s="109">
        <f t="shared" si="3"/>
        <v>19.7</v>
      </c>
      <c r="H114" s="233"/>
      <c r="I114" s="74">
        <v>46</v>
      </c>
    </row>
    <row r="115" spans="1:10" ht="28.2" thickBot="1" x14ac:dyDescent="0.35">
      <c r="A115" s="53">
        <v>93</v>
      </c>
      <c r="B115" s="86" t="s">
        <v>52</v>
      </c>
      <c r="C115" s="22" t="s">
        <v>4</v>
      </c>
      <c r="D115" s="168">
        <f>'[1]46'!$E$26</f>
        <v>0.55000000000000004</v>
      </c>
      <c r="E115" s="146">
        <v>7.63</v>
      </c>
      <c r="F115" s="150">
        <f>'[1]46'!$E$30</f>
        <v>0</v>
      </c>
      <c r="G115" s="91">
        <f t="shared" si="3"/>
        <v>7.63</v>
      </c>
      <c r="H115" s="233"/>
      <c r="I115" s="74">
        <v>46</v>
      </c>
    </row>
    <row r="116" spans="1:10" ht="30" customHeight="1" thickBot="1" x14ac:dyDescent="0.35">
      <c r="A116" s="21">
        <v>95</v>
      </c>
      <c r="B116" s="170" t="s">
        <v>34</v>
      </c>
      <c r="C116" s="127" t="s">
        <v>4</v>
      </c>
      <c r="D116" s="171">
        <f>'[1]47,48'!$E$37</f>
        <v>0.25</v>
      </c>
      <c r="E116" s="89">
        <v>3.47</v>
      </c>
      <c r="F116" s="98">
        <f>'[1]47,48'!$E$41</f>
        <v>0</v>
      </c>
      <c r="G116" s="91">
        <f t="shared" si="3"/>
        <v>3.47</v>
      </c>
      <c r="H116" s="10"/>
      <c r="I116" s="74">
        <v>48</v>
      </c>
    </row>
    <row r="117" spans="1:10" ht="32.25" customHeight="1" thickBot="1" x14ac:dyDescent="0.35">
      <c r="A117" s="23">
        <v>96</v>
      </c>
      <c r="B117" s="138" t="s">
        <v>38</v>
      </c>
      <c r="C117" s="27" t="s">
        <v>4</v>
      </c>
      <c r="D117" s="171">
        <f>'[1]47,48'!$E$48</f>
        <v>0.15</v>
      </c>
      <c r="E117" s="89">
        <v>2.08</v>
      </c>
      <c r="F117" s="98">
        <f>'[1]47,48'!$E$52</f>
        <v>0</v>
      </c>
      <c r="G117" s="91">
        <f t="shared" si="3"/>
        <v>2.08</v>
      </c>
      <c r="H117" s="10"/>
      <c r="I117" s="74">
        <v>48</v>
      </c>
    </row>
    <row r="118" spans="1:10" ht="21" customHeight="1" thickBot="1" x14ac:dyDescent="0.35">
      <c r="A118" s="64"/>
      <c r="B118" s="236" t="s">
        <v>45</v>
      </c>
      <c r="C118" s="237"/>
      <c r="D118" s="237"/>
      <c r="E118" s="237"/>
      <c r="F118" s="237"/>
      <c r="G118" s="238"/>
      <c r="H118" s="36"/>
      <c r="I118" s="56"/>
    </row>
    <row r="119" spans="1:10" ht="18.75" customHeight="1" thickBot="1" x14ac:dyDescent="0.35">
      <c r="A119" s="5">
        <v>97</v>
      </c>
      <c r="B119" s="86" t="s">
        <v>81</v>
      </c>
      <c r="C119" s="3" t="s">
        <v>4</v>
      </c>
      <c r="D119" s="172">
        <f>'[1]49'!$E$14</f>
        <v>0.87</v>
      </c>
      <c r="E119" s="173">
        <v>12.07</v>
      </c>
      <c r="F119" s="83">
        <f>'[1]49'!$E$18</f>
        <v>0</v>
      </c>
      <c r="G119" s="79">
        <f t="shared" ref="G119:G127" si="4">SUM(E119+F119)</f>
        <v>12.07</v>
      </c>
      <c r="H119" s="26"/>
      <c r="I119" s="74">
        <v>49</v>
      </c>
    </row>
    <row r="120" spans="1:10" ht="48" customHeight="1" thickBot="1" x14ac:dyDescent="0.35">
      <c r="A120" s="42">
        <v>98</v>
      </c>
      <c r="B120" s="86" t="s">
        <v>53</v>
      </c>
      <c r="C120" s="17" t="s">
        <v>4</v>
      </c>
      <c r="D120" s="75">
        <f>'[1]50,51'!$E$16</f>
        <v>0.81</v>
      </c>
      <c r="E120" s="157">
        <v>11.23</v>
      </c>
      <c r="F120" s="75">
        <f>'[1]50,51'!$E$20</f>
        <v>0</v>
      </c>
      <c r="G120" s="75">
        <f t="shared" si="4"/>
        <v>11.23</v>
      </c>
      <c r="H120" s="67"/>
      <c r="I120" s="74">
        <v>50</v>
      </c>
    </row>
    <row r="121" spans="1:10" ht="48" customHeight="1" thickBot="1" x14ac:dyDescent="0.35">
      <c r="A121" s="42">
        <v>99</v>
      </c>
      <c r="B121" s="86" t="s">
        <v>82</v>
      </c>
      <c r="C121" s="17" t="s">
        <v>4</v>
      </c>
      <c r="D121" s="75">
        <f>'[1]50,51'!$E$40</f>
        <v>0.19</v>
      </c>
      <c r="E121" s="157">
        <v>2.64</v>
      </c>
      <c r="F121" s="75">
        <f>'[1]50,51'!$E$44</f>
        <v>0</v>
      </c>
      <c r="G121" s="75">
        <f t="shared" si="4"/>
        <v>2.64</v>
      </c>
      <c r="H121" s="67"/>
      <c r="I121" s="74">
        <v>51</v>
      </c>
    </row>
    <row r="122" spans="1:10" ht="32.25" customHeight="1" thickBot="1" x14ac:dyDescent="0.35">
      <c r="A122" s="5">
        <v>100</v>
      </c>
      <c r="B122" s="63" t="s">
        <v>35</v>
      </c>
      <c r="C122" s="27" t="s">
        <v>4</v>
      </c>
      <c r="D122" s="76">
        <f>'[1]52'!$E$16</f>
        <v>0.04</v>
      </c>
      <c r="E122" s="76">
        <v>0.55000000000000004</v>
      </c>
      <c r="F122" s="77">
        <f>'[1]52'!$E$20</f>
        <v>0</v>
      </c>
      <c r="G122" s="91">
        <f t="shared" si="4"/>
        <v>0.55000000000000004</v>
      </c>
      <c r="H122" s="36"/>
      <c r="I122" s="74">
        <v>52</v>
      </c>
    </row>
    <row r="123" spans="1:10" ht="32.25" customHeight="1" thickBot="1" x14ac:dyDescent="0.35">
      <c r="A123" s="5">
        <v>101</v>
      </c>
      <c r="B123" s="141" t="s">
        <v>44</v>
      </c>
      <c r="C123" s="174" t="s">
        <v>4</v>
      </c>
      <c r="D123" s="142">
        <f>'[1]52'!$E$28</f>
        <v>0.25</v>
      </c>
      <c r="E123" s="92">
        <v>3.47</v>
      </c>
      <c r="F123" s="93">
        <f>'[1]52'!$E$32</f>
        <v>0</v>
      </c>
      <c r="G123" s="91">
        <f t="shared" si="4"/>
        <v>3.47</v>
      </c>
      <c r="H123" s="36"/>
      <c r="I123" s="74">
        <v>52</v>
      </c>
    </row>
    <row r="124" spans="1:10" ht="31.5" customHeight="1" thickBot="1" x14ac:dyDescent="0.35">
      <c r="A124" s="42">
        <v>102</v>
      </c>
      <c r="B124" s="86" t="s">
        <v>33</v>
      </c>
      <c r="C124" s="69" t="s">
        <v>4</v>
      </c>
      <c r="D124" s="167">
        <f>'[1]53'!$E$15</f>
        <v>0.5</v>
      </c>
      <c r="E124" s="175">
        <v>6.94</v>
      </c>
      <c r="F124" s="167">
        <f>'[1]53'!$E$19</f>
        <v>0</v>
      </c>
      <c r="G124" s="91">
        <f t="shared" si="4"/>
        <v>6.94</v>
      </c>
      <c r="H124" s="67"/>
      <c r="I124" s="108">
        <v>53</v>
      </c>
      <c r="J124" s="35"/>
    </row>
    <row r="125" spans="1:10" ht="30.75" customHeight="1" thickBot="1" x14ac:dyDescent="0.35">
      <c r="A125" s="5">
        <v>103</v>
      </c>
      <c r="B125" s="86" t="s">
        <v>83</v>
      </c>
      <c r="C125" s="22" t="s">
        <v>4</v>
      </c>
      <c r="D125" s="158">
        <f>'[1]54,55'!$E$16</f>
        <v>0.19</v>
      </c>
      <c r="E125" s="92">
        <v>2.64</v>
      </c>
      <c r="F125" s="93">
        <f>'[1]54,55'!$E$20</f>
        <v>0</v>
      </c>
      <c r="G125" s="91">
        <f t="shared" si="4"/>
        <v>2.64</v>
      </c>
      <c r="H125" s="36"/>
      <c r="I125" s="74">
        <v>54</v>
      </c>
    </row>
    <row r="126" spans="1:10" ht="44.25" customHeight="1" thickBot="1" x14ac:dyDescent="0.35">
      <c r="A126" s="5">
        <v>104</v>
      </c>
      <c r="B126" s="176" t="s">
        <v>84</v>
      </c>
      <c r="C126" s="22" t="s">
        <v>4</v>
      </c>
      <c r="D126" s="177">
        <f>'[1]54,55'!$E$29</f>
        <v>0.39</v>
      </c>
      <c r="E126" s="160">
        <v>5.41</v>
      </c>
      <c r="F126" s="77">
        <f>'[1]54,55'!$E$33</f>
        <v>0</v>
      </c>
      <c r="G126" s="75">
        <f t="shared" si="4"/>
        <v>5.41</v>
      </c>
      <c r="H126" s="36"/>
      <c r="I126" s="74">
        <v>54</v>
      </c>
    </row>
    <row r="127" spans="1:10" ht="32.25" customHeight="1" thickBot="1" x14ac:dyDescent="0.35">
      <c r="A127" s="5">
        <v>105</v>
      </c>
      <c r="B127" s="176" t="s">
        <v>54</v>
      </c>
      <c r="C127" s="44" t="s">
        <v>24</v>
      </c>
      <c r="D127" s="75">
        <v>0.5</v>
      </c>
      <c r="E127" s="76">
        <v>6.94</v>
      </c>
      <c r="F127" s="77">
        <f>'[1]54,55'!$E$56</f>
        <v>0</v>
      </c>
      <c r="G127" s="75">
        <f t="shared" si="4"/>
        <v>6.94</v>
      </c>
      <c r="H127" s="36"/>
      <c r="I127" s="74">
        <v>55</v>
      </c>
    </row>
    <row r="128" spans="1:10" x14ac:dyDescent="0.3">
      <c r="A128" s="49"/>
    </row>
    <row r="129" spans="2:6" x14ac:dyDescent="0.3">
      <c r="B129" s="37" t="s">
        <v>39</v>
      </c>
      <c r="F129" s="43" t="s">
        <v>159</v>
      </c>
    </row>
  </sheetData>
  <mergeCells count="25">
    <mergeCell ref="A11:G11"/>
    <mergeCell ref="B118:G118"/>
    <mergeCell ref="B19:G19"/>
    <mergeCell ref="B111:G111"/>
    <mergeCell ref="A12:G12"/>
    <mergeCell ref="A15:G15"/>
    <mergeCell ref="A16:G16"/>
    <mergeCell ref="A14:G14"/>
    <mergeCell ref="A13:G13"/>
    <mergeCell ref="B17:G17"/>
    <mergeCell ref="B34:D34"/>
    <mergeCell ref="B85:E85"/>
    <mergeCell ref="B103:G103"/>
    <mergeCell ref="H20:H23"/>
    <mergeCell ref="H25:H30"/>
    <mergeCell ref="H114:H115"/>
    <mergeCell ref="H32:H33"/>
    <mergeCell ref="H54:H55"/>
    <mergeCell ref="H68:H69"/>
    <mergeCell ref="H95:H97"/>
    <mergeCell ref="H81:H82"/>
    <mergeCell ref="H39:H41"/>
    <mergeCell ref="H42:H43"/>
    <mergeCell ref="H73:H74"/>
    <mergeCell ref="H63:H64"/>
  </mergeCells>
  <printOptions horizontalCentered="1"/>
  <pageMargins left="0.59055118110236227" right="0" top="0.39370078740157483" bottom="0.39370078740157483" header="0.19685039370078741" footer="0.19685039370078741"/>
  <pageSetup paperSize="9" scale="60" orientation="portrait" verticalDpi="300" r:id="rId1"/>
  <rowBreaks count="2" manualBreakCount="2">
    <brk id="56" max="6" man="1"/>
    <brk id="92" max="6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zoomScale="115" zoomScaleNormal="115" workbookViewId="0">
      <selection activeCell="A5" sqref="A5:G5"/>
    </sheetView>
  </sheetViews>
  <sheetFormatPr defaultRowHeight="14.4" x14ac:dyDescent="0.3"/>
  <cols>
    <col min="1" max="1" width="5.88671875" customWidth="1"/>
    <col min="2" max="2" width="90.6640625" customWidth="1"/>
    <col min="3" max="3" width="16.33203125" customWidth="1"/>
    <col min="4" max="4" width="15.88671875" customWidth="1"/>
    <col min="5" max="5" width="22.33203125" customWidth="1"/>
    <col min="6" max="6" width="13.88671875" customWidth="1"/>
    <col min="7" max="7" width="29.33203125" customWidth="1"/>
  </cols>
  <sheetData>
    <row r="1" spans="1:16" ht="21" x14ac:dyDescent="0.4">
      <c r="A1" s="200"/>
      <c r="B1" s="200"/>
      <c r="C1" s="200"/>
      <c r="D1" s="200"/>
      <c r="E1" s="232" t="s">
        <v>168</v>
      </c>
      <c r="F1" s="200"/>
      <c r="G1" s="200"/>
      <c r="I1" s="65"/>
    </row>
    <row r="2" spans="1:16" ht="21" x14ac:dyDescent="0.4">
      <c r="A2" s="200"/>
      <c r="B2" s="200"/>
      <c r="C2" s="200"/>
      <c r="D2" s="200"/>
      <c r="E2" s="200" t="s">
        <v>169</v>
      </c>
      <c r="F2" s="200"/>
      <c r="G2" s="200"/>
      <c r="I2" s="65"/>
    </row>
    <row r="3" spans="1:16" ht="20.25" x14ac:dyDescent="0.3">
      <c r="A3" s="200"/>
      <c r="B3" s="200"/>
      <c r="C3" s="200"/>
      <c r="D3" s="200"/>
      <c r="E3" s="200"/>
      <c r="F3" s="200"/>
      <c r="G3" s="200"/>
      <c r="I3" s="65"/>
    </row>
    <row r="4" spans="1:16" ht="20.25" x14ac:dyDescent="0.3">
      <c r="A4" s="200"/>
      <c r="B4" s="200"/>
      <c r="C4" s="200"/>
      <c r="D4" s="200"/>
      <c r="E4" s="200"/>
      <c r="F4" s="200"/>
      <c r="G4" s="200"/>
      <c r="I4" s="65"/>
    </row>
    <row r="5" spans="1:16" ht="20.399999999999999" x14ac:dyDescent="0.3">
      <c r="A5" s="255" t="s">
        <v>165</v>
      </c>
      <c r="B5" s="255"/>
      <c r="C5" s="255"/>
      <c r="D5" s="255"/>
      <c r="E5" s="255"/>
      <c r="F5" s="255"/>
      <c r="G5" s="255"/>
      <c r="I5" s="65"/>
    </row>
    <row r="6" spans="1:16" ht="20.399999999999999" x14ac:dyDescent="0.3">
      <c r="A6" s="255" t="s">
        <v>47</v>
      </c>
      <c r="B6" s="255"/>
      <c r="C6" s="255"/>
      <c r="D6" s="255"/>
      <c r="E6" s="255"/>
      <c r="F6" s="255"/>
      <c r="G6" s="255"/>
      <c r="I6" s="65"/>
    </row>
    <row r="7" spans="1:16" ht="20.399999999999999" x14ac:dyDescent="0.3">
      <c r="A7" s="255" t="s">
        <v>158</v>
      </c>
      <c r="B7" s="255"/>
      <c r="C7" s="255"/>
      <c r="D7" s="255"/>
      <c r="E7" s="255"/>
      <c r="F7" s="255"/>
      <c r="G7" s="255"/>
      <c r="I7" s="65"/>
    </row>
    <row r="8" spans="1:16" ht="20.399999999999999" x14ac:dyDescent="0.3">
      <c r="A8" s="255" t="s">
        <v>166</v>
      </c>
      <c r="B8" s="255"/>
      <c r="C8" s="255"/>
      <c r="D8" s="255"/>
      <c r="E8" s="255"/>
      <c r="F8" s="255"/>
      <c r="G8" s="255"/>
      <c r="I8" s="65"/>
    </row>
    <row r="9" spans="1:16" ht="20.399999999999999" x14ac:dyDescent="0.3">
      <c r="A9" s="255" t="s">
        <v>167</v>
      </c>
      <c r="B9" s="255"/>
      <c r="C9" s="255"/>
      <c r="D9" s="255"/>
      <c r="E9" s="255"/>
      <c r="F9" s="255"/>
      <c r="G9" s="255"/>
      <c r="I9" s="65"/>
    </row>
    <row r="10" spans="1:16" ht="20.25" x14ac:dyDescent="0.25">
      <c r="A10" s="255"/>
      <c r="B10" s="255"/>
      <c r="C10" s="255"/>
      <c r="D10" s="255"/>
      <c r="E10" s="255"/>
      <c r="F10" s="255"/>
      <c r="G10" s="255"/>
      <c r="I10" s="65"/>
    </row>
    <row r="11" spans="1:16" ht="21.6" thickBot="1" x14ac:dyDescent="0.45">
      <c r="A11" s="200"/>
      <c r="B11" s="256" t="s">
        <v>156</v>
      </c>
      <c r="C11" s="256"/>
      <c r="D11" s="256"/>
      <c r="E11" s="256"/>
      <c r="F11" s="256"/>
      <c r="G11" s="256"/>
      <c r="I11" s="65"/>
    </row>
    <row r="12" spans="1:16" ht="84.6" thickBot="1" x14ac:dyDescent="0.35">
      <c r="A12" s="201" t="s">
        <v>2</v>
      </c>
      <c r="B12" s="202" t="s">
        <v>0</v>
      </c>
      <c r="C12" s="203" t="s">
        <v>1</v>
      </c>
      <c r="D12" s="204" t="s">
        <v>41</v>
      </c>
      <c r="E12" s="202" t="s">
        <v>16</v>
      </c>
      <c r="F12" s="205" t="s">
        <v>17</v>
      </c>
      <c r="G12" s="204" t="s">
        <v>23</v>
      </c>
      <c r="I12" s="65"/>
    </row>
    <row r="13" spans="1:16" ht="21.6" thickBot="1" x14ac:dyDescent="0.45">
      <c r="A13" s="216"/>
      <c r="B13" s="257" t="s">
        <v>48</v>
      </c>
      <c r="C13" s="258"/>
      <c r="D13" s="258"/>
      <c r="E13" s="258"/>
      <c r="F13" s="258"/>
      <c r="G13" s="259"/>
      <c r="I13" s="65"/>
    </row>
    <row r="14" spans="1:16" ht="21.6" thickBot="1" x14ac:dyDescent="0.35">
      <c r="A14" s="217">
        <v>89</v>
      </c>
      <c r="B14" s="218" t="s">
        <v>148</v>
      </c>
      <c r="C14" s="212" t="s">
        <v>36</v>
      </c>
      <c r="D14" s="219">
        <f>'[2]103,104,105'!$E$14</f>
        <v>0.47</v>
      </c>
      <c r="E14" s="219">
        <f>'[3]103,104,105'!$E$19</f>
        <v>3.58</v>
      </c>
      <c r="F14" s="219">
        <f>'[2]103,104,105'!$E$18</f>
        <v>0</v>
      </c>
      <c r="G14" s="210">
        <f t="shared" ref="G14:G19" si="0">SUM(E14+F14)</f>
        <v>3.58</v>
      </c>
      <c r="I14" s="65"/>
    </row>
    <row r="15" spans="1:16" ht="21.6" thickBot="1" x14ac:dyDescent="0.35">
      <c r="A15" s="220">
        <v>90</v>
      </c>
      <c r="B15" s="221" t="s">
        <v>149</v>
      </c>
      <c r="C15" s="222" t="s">
        <v>37</v>
      </c>
      <c r="D15" s="213">
        <f>'[2]103,104,105'!$E$36</f>
        <v>0.13</v>
      </c>
      <c r="E15" s="213">
        <f>'[3]103,104,105'!$E$41</f>
        <v>0.99</v>
      </c>
      <c r="F15" s="215">
        <f>'[2]103,104,105'!$E$40</f>
        <v>0</v>
      </c>
      <c r="G15" s="208">
        <f t="shared" si="0"/>
        <v>0.99</v>
      </c>
      <c r="I15" s="65"/>
    </row>
    <row r="16" spans="1:16" ht="42.6" thickBot="1" x14ac:dyDescent="0.45">
      <c r="A16" s="217">
        <v>91</v>
      </c>
      <c r="B16" s="211" t="s">
        <v>150</v>
      </c>
      <c r="C16" s="223" t="s">
        <v>155</v>
      </c>
      <c r="D16" s="224">
        <f>'[2]103,104,105'!$E$58</f>
        <v>0.06</v>
      </c>
      <c r="E16" s="219">
        <f>'[3]103,104,105'!$E$63</f>
        <v>0.46</v>
      </c>
      <c r="F16" s="225">
        <f>'[2]103,104,105'!$E$62</f>
        <v>0</v>
      </c>
      <c r="G16" s="208">
        <f t="shared" si="0"/>
        <v>0.46</v>
      </c>
      <c r="I16" s="65"/>
      <c r="J16" s="200"/>
      <c r="K16" s="200"/>
      <c r="L16" s="200"/>
      <c r="M16" s="200"/>
      <c r="N16" s="200"/>
      <c r="O16" s="200"/>
      <c r="P16" s="200"/>
    </row>
    <row r="17" spans="1:16" ht="21.6" thickBot="1" x14ac:dyDescent="0.45">
      <c r="A17" s="226">
        <v>92</v>
      </c>
      <c r="B17" s="209" t="s">
        <v>151</v>
      </c>
      <c r="C17" s="212" t="s">
        <v>12</v>
      </c>
      <c r="D17" s="227">
        <f>'[2]106'!$E$14</f>
        <v>0.76</v>
      </c>
      <c r="E17" s="228">
        <f>'[3]106'!$E$19</f>
        <v>5.79</v>
      </c>
      <c r="F17" s="214">
        <f>'[2]106'!$E$18</f>
        <v>0</v>
      </c>
      <c r="G17" s="208">
        <f t="shared" si="0"/>
        <v>5.79</v>
      </c>
      <c r="I17" s="65"/>
      <c r="J17" s="200"/>
      <c r="K17" s="200"/>
      <c r="L17" s="200"/>
      <c r="M17" s="200"/>
      <c r="N17" s="200"/>
      <c r="O17" s="200"/>
      <c r="P17" s="200"/>
    </row>
    <row r="18" spans="1:16" ht="21.6" thickBot="1" x14ac:dyDescent="0.45">
      <c r="A18" s="229">
        <v>93</v>
      </c>
      <c r="B18" s="206" t="s">
        <v>152</v>
      </c>
      <c r="C18" s="230" t="s">
        <v>12</v>
      </c>
      <c r="D18" s="219">
        <f>'[2]106'!$E$24</f>
        <v>1</v>
      </c>
      <c r="E18" s="219">
        <f>'[3]106'!$E$29</f>
        <v>7.62</v>
      </c>
      <c r="F18" s="225">
        <f>'[2]106'!$E$28</f>
        <v>0</v>
      </c>
      <c r="G18" s="208">
        <f t="shared" si="0"/>
        <v>7.62</v>
      </c>
      <c r="I18" s="65"/>
      <c r="J18" s="200"/>
      <c r="K18" s="200"/>
      <c r="L18" s="200"/>
      <c r="M18" s="200"/>
      <c r="N18" s="200"/>
      <c r="O18" s="200"/>
      <c r="P18" s="200"/>
    </row>
    <row r="19" spans="1:16" ht="21.6" thickBot="1" x14ac:dyDescent="0.45">
      <c r="A19" s="220">
        <v>94</v>
      </c>
      <c r="B19" s="206" t="s">
        <v>153</v>
      </c>
      <c r="C19" s="212" t="s">
        <v>12</v>
      </c>
      <c r="D19" s="219">
        <f>'[2]106'!$E$34</f>
        <v>1.23</v>
      </c>
      <c r="E19" s="219">
        <f>'[3]106'!$E$39</f>
        <v>9.3699999999999992</v>
      </c>
      <c r="F19" s="231">
        <f>'[2]106'!$E$38</f>
        <v>0</v>
      </c>
      <c r="G19" s="207">
        <f t="shared" si="0"/>
        <v>9.3699999999999992</v>
      </c>
      <c r="I19" s="65"/>
      <c r="J19" s="200"/>
      <c r="K19" s="200"/>
      <c r="L19" s="200"/>
      <c r="M19" s="200"/>
      <c r="N19" s="200"/>
      <c r="O19" s="200"/>
      <c r="P19" s="200"/>
    </row>
    <row r="20" spans="1:16" ht="21" x14ac:dyDescent="0.4">
      <c r="A20" s="200"/>
      <c r="B20" s="200"/>
      <c r="C20" s="200"/>
      <c r="D20" s="200"/>
      <c r="E20" s="200"/>
      <c r="F20" s="200"/>
      <c r="G20" s="200"/>
      <c r="I20" s="65"/>
      <c r="J20" s="255"/>
      <c r="K20" s="255"/>
      <c r="L20" s="255"/>
      <c r="M20" s="255"/>
      <c r="N20" s="255"/>
      <c r="O20" s="255"/>
      <c r="P20" s="255"/>
    </row>
    <row r="21" spans="1:16" ht="21" x14ac:dyDescent="0.4">
      <c r="A21" s="200"/>
      <c r="B21" s="200"/>
      <c r="C21" s="200"/>
      <c r="D21" s="200"/>
      <c r="E21" s="200"/>
      <c r="F21" s="200"/>
      <c r="G21" s="200"/>
      <c r="I21" s="65"/>
      <c r="J21" s="255"/>
      <c r="K21" s="255"/>
      <c r="L21" s="255"/>
      <c r="M21" s="255"/>
      <c r="N21" s="255"/>
      <c r="O21" s="255"/>
      <c r="P21" s="255"/>
    </row>
    <row r="22" spans="1:16" ht="21" x14ac:dyDescent="0.4">
      <c r="B22" s="209" t="s">
        <v>39</v>
      </c>
      <c r="C22" s="200"/>
      <c r="D22" s="200"/>
      <c r="E22" s="200"/>
      <c r="F22" s="200" t="s">
        <v>159</v>
      </c>
      <c r="G22" s="200"/>
      <c r="I22" s="65"/>
      <c r="J22" s="255"/>
      <c r="K22" s="255"/>
      <c r="L22" s="255"/>
      <c r="M22" s="255"/>
      <c r="N22" s="255"/>
      <c r="O22" s="255"/>
      <c r="P22" s="255"/>
    </row>
    <row r="23" spans="1:16" ht="20.399999999999999" x14ac:dyDescent="0.3">
      <c r="I23" s="65"/>
      <c r="J23" s="255"/>
      <c r="K23" s="255"/>
      <c r="L23" s="255"/>
      <c r="M23" s="255"/>
      <c r="N23" s="255"/>
      <c r="O23" s="255"/>
      <c r="P23" s="255"/>
    </row>
    <row r="24" spans="1:16" ht="20.399999999999999" x14ac:dyDescent="0.3">
      <c r="I24" s="65"/>
      <c r="J24" s="255"/>
      <c r="K24" s="255"/>
      <c r="L24" s="255"/>
      <c r="M24" s="255"/>
      <c r="N24" s="255"/>
      <c r="O24" s="255"/>
      <c r="P24" s="255"/>
    </row>
    <row r="25" spans="1:16" ht="20.399999999999999" x14ac:dyDescent="0.3">
      <c r="I25" s="65"/>
      <c r="J25" s="255"/>
      <c r="K25" s="255"/>
      <c r="L25" s="255"/>
      <c r="M25" s="255"/>
      <c r="N25" s="255"/>
      <c r="O25" s="255"/>
      <c r="P25" s="255"/>
    </row>
    <row r="26" spans="1:16" ht="21.6" thickBot="1" x14ac:dyDescent="0.45">
      <c r="I26" s="65"/>
      <c r="J26" s="200"/>
      <c r="K26" s="256"/>
      <c r="L26" s="256"/>
      <c r="M26" s="256"/>
      <c r="N26" s="256"/>
      <c r="O26" s="256"/>
      <c r="P26" s="256"/>
    </row>
    <row r="27" spans="1:16" ht="21" x14ac:dyDescent="0.3">
      <c r="I27" s="65"/>
      <c r="J27" s="201"/>
      <c r="K27" s="202"/>
      <c r="L27" s="203"/>
      <c r="M27" s="204"/>
      <c r="N27" s="202"/>
      <c r="O27" s="205"/>
      <c r="P27" s="204"/>
    </row>
    <row r="28" spans="1:16" x14ac:dyDescent="0.3">
      <c r="I28" s="65"/>
    </row>
    <row r="29" spans="1:16" x14ac:dyDescent="0.3">
      <c r="I29" s="65"/>
    </row>
    <row r="30" spans="1:16" x14ac:dyDescent="0.3">
      <c r="I30" s="65"/>
    </row>
    <row r="31" spans="1:16" x14ac:dyDescent="0.3">
      <c r="I31" s="65"/>
    </row>
    <row r="32" spans="1:16" x14ac:dyDescent="0.3">
      <c r="I32" s="65"/>
    </row>
    <row r="33" spans="9:9" x14ac:dyDescent="0.3">
      <c r="I33" s="65"/>
    </row>
    <row r="34" spans="9:9" x14ac:dyDescent="0.3">
      <c r="I34" s="65"/>
    </row>
    <row r="35" spans="9:9" x14ac:dyDescent="0.3">
      <c r="I35" s="65"/>
    </row>
    <row r="36" spans="9:9" x14ac:dyDescent="0.3">
      <c r="I36" s="65"/>
    </row>
    <row r="37" spans="9:9" x14ac:dyDescent="0.3">
      <c r="I37" s="65"/>
    </row>
    <row r="38" spans="9:9" x14ac:dyDescent="0.3">
      <c r="I38" s="65"/>
    </row>
    <row r="39" spans="9:9" x14ac:dyDescent="0.3">
      <c r="I39" s="65"/>
    </row>
    <row r="40" spans="9:9" x14ac:dyDescent="0.3">
      <c r="I40" s="65"/>
    </row>
    <row r="41" spans="9:9" x14ac:dyDescent="0.3">
      <c r="I41" s="65"/>
    </row>
    <row r="42" spans="9:9" x14ac:dyDescent="0.3">
      <c r="I42" s="65"/>
    </row>
  </sheetData>
  <mergeCells count="15">
    <mergeCell ref="A5:G5"/>
    <mergeCell ref="A6:G6"/>
    <mergeCell ref="J24:P24"/>
    <mergeCell ref="J25:P25"/>
    <mergeCell ref="K26:P26"/>
    <mergeCell ref="A7:G7"/>
    <mergeCell ref="A8:G8"/>
    <mergeCell ref="A9:G9"/>
    <mergeCell ref="B11:G11"/>
    <mergeCell ref="J20:P20"/>
    <mergeCell ref="J21:P21"/>
    <mergeCell ref="J22:P22"/>
    <mergeCell ref="J23:P23"/>
    <mergeCell ref="B13:G13"/>
    <mergeCell ref="A10:G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verticalDpi="20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прейскурант с верх</vt:lpstr>
      <vt:lpstr>прейскурант не вход</vt:lpstr>
      <vt:lpstr>'прейскурант с верх'!Область_печати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olya</cp:lastModifiedBy>
  <cp:lastPrinted>2025-02-07T10:23:59Z</cp:lastPrinted>
  <dcterms:created xsi:type="dcterms:W3CDTF">2019-01-30T08:09:19Z</dcterms:created>
  <dcterms:modified xsi:type="dcterms:W3CDTF">2025-02-07T10:24:00Z</dcterms:modified>
</cp:coreProperties>
</file>